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25" documentId="13_ncr:1_{F6CB121F-512D-4AA6-A0C1-0FB36C537598}" xr6:coauthVersionLast="47" xr6:coauthVersionMax="47" xr10:uidLastSave="{C36D5AB9-E237-49C9-84B6-F90BEC0100A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<sst xmlns="http://schemas.openxmlformats.org/spreadsheetml/2006/main" count="178596" uniqueCount="39082">
  <si>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</si>
  <si>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</si>
  <si>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</si>
  <si>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</si>
  <si>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</si>
  <si>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</si>
  <si>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</si>
  <si>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</si>
  <si>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</si>
  <si>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</si>
  <si>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</si>
  <si>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</si>
  <si>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</si>
  <si>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</si>
  <si>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</si>
  <si>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</si>
  <si>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</si>
  <si>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</si>
  <si>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</si>
  <si>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</si>
  <si>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</si>
  <si>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</si>
  <si>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</si>
  <si>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</si>
  <si>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</si>
  <si>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</si>
  <si>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</si>
  <si>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</si>
  <si>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</si>
  <si>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</si>
  <si>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</si>
  <si>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</si>
  <si>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</si>
  <si>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</si>
  <si>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</si>
  <si>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</si>
  <si>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</si>
  <si>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</si>
  <si>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</si>
  <si>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</si>
  <si>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</si>
  <si>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</si>
  <si>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</si>
  <si>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</si>
  <si>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</si>
  <si>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</si>
  <si>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</si>
  <si>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</si>
  <si>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</si>
  <si>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</si>
  <si>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</si>
  <si>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</si>
  <si>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</si>
  <si>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</si>
  <si>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</si>
  <si>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</si>
  <si>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</si>
  <si>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</si>
  <si>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</si>
  <si>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</si>
  <si>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</si>
  <si>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</si>
  <si>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</si>
  <si>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</si>
  <si>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</si>
  <si>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</si>
  <si>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</si>
  <si>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</si>
  <si>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</si>
  <si>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</si>
  <si>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</si>
  <si>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</si>
  <si>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</si>
  <si>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</si>
  <si>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</si>
  <si>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</si>
  <si>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</si>
  <si>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</si>
  <si>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</si>
  <si>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</si>
  <si>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</si>
  <si>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</si>
  <si>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</si>
  <si>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</si>
  <si>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</si>
  <si>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</si>
  <si>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</si>
  <si>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</si>
  <si>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</si>
  <si>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</si>
  <si>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</si>
  <si>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</si>
  <si>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</si>
  <si>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</si>
  <si>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</si>
  <si>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</si>
  <si>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</si>
  <si>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</si>
  <si>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</si>
  <si>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</si>
  <si>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</si>
  <si>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</si>
  <si>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</si>
  <si>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</si>
  <si>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</si>
  <si>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</si>
  <si>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</si>
  <si>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</si>
  <si>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</si>
  <si>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</si>
  <si>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</si>
  <si>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</si>
  <si>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</si>
  <si>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</si>
  <si>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</si>
  <si>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</si>
  <si>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</si>
  <si>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</si>
  <si>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</si>
  <si>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</si>
  <si>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</si>
  <si>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</si>
  <si>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</si>
  <si>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</si>
  <si>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</si>
  <si>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</si>
  <si>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</si>
  <si>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</si>
  <si>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</si>
  <si>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</si>
  <si>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</si>
  <si>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</si>
  <si>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</si>
  <si>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</si>
  <si>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</si>
  <si>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</si>
  <si>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</si>
  <si>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</si>
  <si>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</si>
  <si>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</si>
  <si>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</si>
  <si>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</si>
  <si>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</si>
  <si>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</si>
  <si>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</si>
  <si>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</si>
  <si>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</si>
  <si>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</si>
  <si>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</si>
  <si>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</si>
  <si>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</si>
  <si>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</si>
  <si>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</si>
  <si>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</si>
  <si>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</si>
  <si>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</si>
  <si>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</si>
  <si>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</si>
  <si>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</si>
  <si>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</si>
  <si>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</si>
  <si>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</si>
  <si>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</si>
  <si>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</si>
  <si>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</si>
  <si>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</si>
  <si>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</si>
  <si>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</si>
  <si>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</si>
  <si>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</si>
  <si>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</si>
  <si>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</si>
  <si>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</si>
  <si>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</si>
  <si>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</si>
  <si>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</si>
  <si>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</si>
  <si>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</si>
  <si>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</si>
  <si>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</si>
  <si>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</si>
  <si>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</si>
  <si>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</si>
  <si>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</si>
  <si>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</si>
  <si>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</si>
  <si>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</si>
  <si>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</si>
  <si>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</si>
  <si>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</si>
  <si>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</si>
  <si>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</si>
  <si>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</si>
  <si>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</si>
  <si>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</si>
  <si>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</si>
  <si>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</si>
  <si>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</si>
  <si>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</si>
  <si>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</si>
  <si>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</si>
  <si>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</si>
  <si>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</si>
  <si>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</si>
  <si>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</si>
  <si>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</si>
  <si>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</si>
  <si>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</si>
  <si>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</si>
  <si>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</si>
  <si>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</si>
  <si>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</si>
  <si>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</si>
  <si>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</si>
  <si>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</si>
  <si>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</si>
  <si>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</si>
  <si>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</si>
  <si>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</si>
  <si>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</si>
  <si>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</si>
  <si>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</si>
  <si>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</si>
  <si>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</si>
  <si>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</si>
  <si>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</si>
  <si>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</si>
  <si>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</si>
  <si>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</si>
  <si>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</si>
  <si>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</si>
  <si>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</si>
  <si>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</si>
  <si>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</si>
  <si>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</si>
  <si>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</si>
  <si>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</si>
  <si>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</si>
  <si>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</si>
  <si>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</si>
  <si>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</si>
  <si>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</si>
  <si>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</si>
  <si>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</si>
  <si>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</si>
  <si>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</si>
  <si>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</si>
  <si>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</si>
  <si>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</si>
  <si>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</si>
  <si>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</si>
  <si>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</si>
  <si>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</si>
  <si>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</si>
  <si>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</si>
  <si>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</si>
  <si>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</si>
  <si>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</si>
  <si>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</si>
  <si>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</si>
  <si>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</si>
  <si>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</si>
  <si>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</si>
  <si>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</si>
  <si>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</si>
  <si>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</si>
  <si>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</si>
  <si>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</si>
  <si>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</si>
  <si>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</si>
  <si>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</si>
  <si>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</si>
  <si>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</si>
  <si>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</si>
  <si>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</si>
  <si>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</si>
  <si>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</si>
  <si>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</si>
  <si>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</si>
  <si>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</si>
  <si>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</si>
  <si>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</si>
  <si>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</si>
  <si>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</si>
  <si>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</si>
  <si>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</si>
  <si>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</si>
  <si>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</si>
  <si>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</si>
  <si>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</si>
  <si>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</si>
  <si>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</si>
  <si>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</si>
  <si>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</si>
  <si>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</si>
  <si>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</si>
  <si>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</si>
  <si>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</si>
  <si>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</si>
  <si>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</si>
  <si>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</si>
  <si>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</si>
  <si>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</si>
  <si>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</si>
  <si>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</si>
  <si>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</si>
  <si>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</si>
  <si>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</si>
  <si>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</si>
  <si>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</si>
  <si>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</si>
  <si>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</si>
  <si>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</si>
  <si>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</si>
  <si>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</si>
  <si>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</si>
  <si>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</si>
  <si>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</si>
  <si>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</si>
  <si>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</si>
  <si>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</si>
  <si>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</si>
  <si>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</si>
  <si>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</si>
  <si>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</si>
  <si>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</si>
  <si>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</si>
  <si>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</si>
  <si>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</si>
  <si>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</si>
  <si>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</si>
  <si>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</si>
  <si>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</si>
  <si>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</si>
  <si>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</si>
  <si>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</si>
  <si>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</si>
  <si>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</si>
  <si>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</si>
  <si>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</si>
  <si>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</si>
  <si>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</si>
  <si>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</si>
  <si>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</si>
  <si>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</si>
  <si>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</si>
  <si>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</si>
  <si>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</si>
  <si>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</si>
  <si>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</si>
  <si>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</si>
  <si>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</si>
  <si>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</si>
  <si>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</si>
  <si>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</si>
  <si>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</si>
  <si>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</si>
  <si>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</si>
  <si>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</si>
  <si>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</si>
  <si>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</si>
  <si>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</si>
  <si>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</si>
  <si>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</si>
  <si>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</si>
  <si>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</si>
  <si>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</si>
  <si>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</si>
  <si>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</si>
  <si>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</si>
  <si>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</si>
  <si>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</si>
  <si>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</si>
  <si>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</si>
  <si>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</si>
  <si>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</si>
  <si>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</si>
  <si>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</si>
  <si>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</si>
  <si>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</si>
  <si>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</si>
  <si>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</si>
  <si>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</si>
  <si>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</si>
  <si>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</si>
  <si>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</si>
  <si>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</si>
  <si>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</si>
  <si>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</si>
  <si>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</si>
  <si>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</si>
  <si>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</si>
  <si>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</si>
  <si>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</si>
  <si>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</si>
  <si>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</si>
  <si>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</si>
  <si>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</si>
  <si>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</si>
  <si>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</si>
  <si>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</si>
  <si>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</si>
  <si>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</si>
  <si>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</si>
  <si>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</si>
  <si>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</si>
  <si>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</si>
  <si>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</si>
  <si>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</si>
  <si>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</si>
  <si>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</si>
  <si>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</si>
  <si>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</si>
  <si>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</si>
  <si>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</si>
  <si>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</si>
  <si>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</si>
  <si>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</si>
  <si>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</si>
  <si>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</si>
  <si>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</si>
  <si>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</si>
  <si>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</si>
  <si>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</si>
  <si>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</si>
  <si>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</si>
  <si>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</si>
  <si>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</si>
  <si>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</si>
  <si>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</si>
  <si>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</si>
  <si>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</si>
  <si>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</si>
  <si>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</si>
  <si>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</si>
  <si>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</si>
  <si>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</si>
  <si>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</si>
  <si>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</si>
  <si>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</si>
  <si>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</si>
  <si>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</si>
  <si>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</si>
  <si>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</si>
  <si>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</si>
  <si>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</si>
  <si>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</si>
  <si>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</si>
  <si>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</si>
  <si>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</si>
  <si>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</si>
  <si>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</si>
  <si>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</si>
  <si>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</si>
  <si>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</si>
  <si>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</si>
  <si>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</si>
  <si>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</si>
  <si>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</si>
  <si>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</si>
  <si>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</si>
  <si>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</si>
  <si>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</si>
  <si>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</si>
  <si>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</si>
  <si>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</si>
  <si>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</si>
  <si>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</si>
  <si>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</si>
  <si>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</si>
  <si>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</si>
  <si>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</si>
  <si>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</si>
  <si>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</si>
  <si>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</si>
  <si>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</si>
  <si>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</si>
  <si>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</si>
  <si>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</si>
  <si>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</si>
  <si>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</si>
  <si>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</si>
  <si>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</si>
  <si>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</si>
  <si>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</si>
  <si>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</si>
  <si>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</si>
  <si>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</si>
  <si>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</si>
  <si>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</si>
  <si>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</si>
  <si>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</si>
  <si>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</si>
  <si>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</si>
  <si>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</si>
  <si>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</si>
  <si>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</si>
  <si>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</si>
  <si>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</si>
  <si>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</si>
  <si>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</si>
  <si>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</si>
  <si>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</si>
  <si>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</si>
  <si>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</si>
  <si>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</si>
  <si>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</si>
  <si>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</si>
  <si>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</si>
  <si>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</si>
  <si>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</si>
  <si>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</si>
  <si>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</si>
  <si>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</si>
  <si>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</si>
  <si>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</si>
  <si>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</si>
  <si>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</si>
  <si>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</si>
  <si>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</si>
  <si>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</si>
  <si>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</si>
  <si>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</si>
  <si>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</si>
  <si>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</si>
  <si>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</si>
  <si>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</si>
  <si>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</si>
  <si>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</si>
  <si>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</si>
  <si>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</si>
  <si>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</si>
  <si>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</si>
  <si>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</si>
  <si>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</si>
  <si>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</si>
  <si>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</si>
  <si>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</si>
  <si>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</si>
  <si>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</si>
  <si>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</si>
  <si>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</si>
  <si>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</si>
  <si>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</si>
  <si>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</si>
  <si>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</si>
  <si>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</si>
  <si>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</si>
  <si>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</si>
  <si>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</si>
  <si>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</si>
  <si>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</si>
  <si>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</si>
  <si>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</si>
  <si>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</si>
  <si>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</si>
  <si>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</si>
  <si>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</si>
  <si>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</si>
  <si>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</si>
  <si>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</si>
  <si>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</si>
  <si>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</si>
  <si>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</si>
  <si>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</si>
  <si>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</si>
  <si>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</si>
  <si>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</si>
  <si>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</si>
  <si>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</si>
  <si>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</si>
  <si>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</si>
  <si>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</si>
  <si>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</si>
  <si>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</si>
  <si>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</si>
  <si>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</si>
  <si>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</si>
  <si>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</si>
  <si>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</si>
  <si>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</si>
  <si>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</si>
  <si>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</si>
  <si>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</si>
  <si>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</si>
  <si>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</si>
  <si>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</si>
  <si>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</si>
  <si>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</si>
  <si>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</si>
  <si>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</si>
  <si>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</si>
  <si>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</si>
  <si>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</si>
  <si>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</si>
  <si>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</si>
  <si>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</si>
  <si>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</si>
  <si>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</si>
  <si>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</si>
  <si>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</si>
  <si>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</si>
  <si>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</si>
  <si>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</si>
  <si>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</si>
  <si>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</si>
  <si>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</si>
  <si>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</si>
  <si>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</si>
  <si>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</si>
  <si>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</si>
  <si>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</si>
  <si>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</si>
  <si>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</si>
  <si>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</si>
  <si>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</si>
  <si>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</si>
  <si>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</si>
  <si>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</si>
  <si>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</si>
  <si>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</si>
  <si>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</si>
  <si>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</si>
  <si>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</si>
  <si>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</si>
  <si>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</si>
  <si>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</si>
  <si>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</si>
  <si>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</si>
  <si>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</si>
  <si>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</si>
  <si>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</si>
  <si>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</si>
  <si>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</si>
  <si>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</si>
  <si>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</si>
  <si>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</si>
  <si>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</si>
  <si>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</si>
  <si>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</si>
  <si>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</si>
  <si>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</si>
  <si>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</si>
  <si>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</si>
  <si>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</si>
  <si>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</si>
  <si>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</si>
  <si>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</si>
  <si>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</si>
  <si>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</si>
  <si>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</si>
  <si>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</si>
  <si>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</si>
  <si>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</si>
  <si>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</si>
  <si>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</si>
  <si>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</si>
  <si>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</si>
  <si>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</si>
  <si>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</si>
  <si>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</si>
  <si>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</si>
  <si>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</si>
  <si>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</si>
  <si>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</si>
  <si>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</si>
  <si>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</si>
  <si>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</si>
  <si>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</si>
  <si>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</si>
  <si>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</si>
  <si>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</si>
  <si>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</si>
  <si>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</si>
  <si>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</si>
  <si>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</si>
  <si>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</si>
  <si>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</si>
  <si>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</si>
  <si>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</si>
  <si>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</si>
  <si>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</si>
  <si>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</si>
  <si>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</si>
  <si>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</si>
  <si>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</si>
  <si>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</si>
  <si>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</si>
  <si>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</si>
  <si>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</si>
  <si>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</si>
  <si>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</si>
  <si>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</si>
  <si>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</si>
  <si>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</si>
  <si>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</si>
  <si>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</si>
  <si>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</si>
  <si>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</si>
  <si>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</si>
  <si>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</si>
  <si>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</si>
  <si>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</si>
  <si>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</si>
  <si>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</si>
  <si>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</si>
  <si>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</si>
  <si>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</si>
  <si>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</si>
  <si>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</si>
  <si>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</si>
  <si>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</si>
  <si>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</si>
  <si>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</si>
  <si>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</si>
  <si>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</si>
  <si>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</si>
  <si>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</si>
  <si>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</si>
  <si>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</si>
  <si>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</si>
  <si>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</si>
  <si>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</si>
  <si>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</si>
  <si>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</si>
  <si>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</si>
  <si>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</si>
  <si>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</si>
  <si>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</si>
  <si>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</si>
  <si>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</si>
  <si>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</si>
  <si>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</si>
  <si>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</si>
  <si>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</si>
  <si>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</si>
  <si>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</si>
  <si>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</si>
  <si>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</si>
  <si>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</si>
  <si>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</si>
  <si>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</si>
  <si>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</si>
  <si>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</si>
  <si>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</si>
  <si>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</si>
  <si>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</si>
  <si>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</si>
  <si>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</si>
  <si>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</si>
  <si>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</si>
  <si>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</si>
  <si>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</si>
  <si>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</si>
  <si>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</si>
  <si>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</si>
  <si>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</si>
  <si>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</si>
  <si>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</si>
  <si>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</si>
  <si>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</si>
  <si>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</si>
  <si>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</si>
  <si>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</si>
  <si>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</si>
  <si>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</si>
  <si>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</si>
  <si>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</si>
  <si>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</si>
  <si>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</si>
  <si>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</si>
  <si>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</si>
  <si>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</si>
  <si>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</si>
  <si>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</si>
  <si>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</si>
  <si>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</si>
  <si>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</si>
  <si>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</si>
  <si>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</si>
  <si>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</si>
  <si>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</si>
  <si>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</si>
  <si>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</si>
  <si>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</si>
  <si>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</si>
  <si>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</si>
  <si>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</si>
  <si>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</si>
  <si>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</si>
  <si>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</si>
  <si>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</si>
  <si>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</si>
  <si>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</si>
  <si>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</si>
  <si>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</si>
  <si>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</si>
  <si>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</si>
  <si>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</si>
  <si>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</si>
  <si>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</si>
  <si>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</si>
  <si>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</si>
  <si>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</si>
  <si>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</si>
  <si>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</si>
  <si>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</si>
  <si>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</si>
  <si>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</si>
  <si>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</si>
  <si>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</si>
  <si>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</si>
  <si>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</si>
  <si>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</si>
  <si>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</si>
  <si>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</si>
  <si>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</si>
  <si>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</si>
  <si>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</si>
  <si>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</si>
  <si>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</si>
  <si>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</si>
  <si>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</si>
  <si>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</si>
  <si>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</si>
  <si>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</si>
  <si>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</si>
  <si>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</si>
  <si>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</si>
  <si>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</si>
  <si>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</si>
  <si>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</si>
  <si>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</si>
  <si>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</si>
  <si>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</si>
  <si>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</si>
  <si>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</si>
  <si>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</si>
  <si>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</si>
  <si>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</si>
  <si>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</si>
  <si>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</si>
  <si>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</si>
  <si>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</si>
  <si>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</si>
  <si>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</si>
  <si>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</si>
  <si>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</si>
  <si>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</si>
  <si>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</si>
  <si>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</si>
  <si>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</si>
  <si>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</si>
  <si>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</si>
  <si>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</si>
  <si>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</si>
  <si>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</si>
  <si>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</si>
  <si>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</si>
  <si>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</si>
  <si>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</si>
  <si>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</si>
  <si>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</si>
  <si>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</si>
  <si>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</si>
  <si>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</si>
  <si>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</si>
  <si>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</si>
  <si>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</si>
  <si>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</si>
  <si>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</si>
  <si>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</si>
  <si>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</si>
  <si>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</si>
  <si>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</si>
  <si>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</si>
  <si>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</si>
  <si>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</si>
  <si>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</si>
  <si>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</si>
  <si>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</si>
  <si>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</si>
  <si>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</si>
  <si>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</si>
  <si>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</si>
  <si>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</si>
  <si>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</si>
  <si>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</si>
  <si>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</si>
  <si>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</si>
  <si>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</si>
  <si>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</si>
  <si>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</si>
  <si>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</si>
  <si>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</si>
  <si>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</si>
  <si>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</si>
  <si>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</si>
  <si>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</si>
  <si>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</si>
  <si>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</si>
  <si>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</si>
  <si>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</si>
  <si>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</si>
  <si>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</si>
  <si>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</si>
  <si>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</si>
  <si>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</si>
  <si>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</si>
  <si>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</si>
  <si>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</si>
  <si>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</si>
  <si>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</si>
  <si>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</si>
  <si>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</si>
  <si>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</si>
  <si>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</si>
  <si>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</si>
  <si>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</si>
  <si>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</si>
  <si>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</si>
  <si>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</si>
  <si>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</si>
  <si>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</si>
  <si>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</si>
  <si>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</si>
  <si>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</si>
  <si>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</si>
  <si>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</si>
  <si>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</si>
  <si>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</si>
  <si>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</si>
  <si>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</si>
  <si>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</si>
  <si>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</si>
  <si>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</si>
  <si>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</si>
  <si>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</si>
  <si>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</si>
  <si>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</si>
  <si>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</si>
  <si>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</si>
  <si>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</si>
  <si>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</si>
  <si>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</si>
  <si>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</si>
  <si>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</si>
  <si>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</si>
  <si>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</si>
  <si>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</si>
  <si>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</si>
  <si>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</si>
  <si>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</si>
  <si>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</si>
  <si>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</si>
  <si>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</si>
  <si>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</si>
  <si>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</si>
  <si>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</si>
  <si>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</si>
  <si>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</si>
  <si>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</si>
  <si>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</si>
  <si>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</si>
  <si>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</si>
  <si>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</si>
  <si>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</si>
  <si>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</si>
  <si>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</si>
  <si>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</si>
  <si>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</si>
  <si>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</si>
  <si>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</si>
  <si>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</si>
  <si>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</si>
  <si>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</si>
  <si>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</si>
  <si>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</si>
  <si>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</si>
  <si>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</si>
  <si>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</si>
  <si>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</si>
  <si>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</si>
  <si>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</si>
  <si>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</si>
  <si>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</si>
  <si>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</si>
  <si>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</si>
  <si>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</si>
  <si>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</si>
  <si>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</si>
  <si>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</si>
  <si>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</si>
  <si>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</si>
  <si>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</si>
  <si>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</si>
  <si>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</si>
  <si>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</si>
  <si>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</si>
  <si>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</si>
  <si>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</si>
  <si>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</si>
  <si>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</si>
  <si>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</si>
  <si>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</si>
  <si>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</si>
  <si>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</si>
  <si>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</si>
  <si>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</si>
  <si>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</si>
  <si>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</si>
  <si>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</si>
  <si>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</si>
  <si>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</si>
  <si>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</si>
  <si>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</si>
  <si>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</si>
  <si>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</si>
  <si>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</si>
  <si>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</si>
  <si>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</si>
  <si>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</si>
  <si>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</si>
  <si>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</si>
  <si>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</si>
  <si>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</si>
  <si>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</si>
  <si>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</si>
  <si>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</si>
  <si>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</si>
  <si>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</si>
  <si>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</si>
  <si>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</si>
  <si>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</si>
  <si>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</si>
  <si>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</si>
  <si>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</si>
  <si>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</si>
  <si>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</si>
  <si>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</si>
  <si>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</si>
  <si>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</si>
  <si>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</si>
  <si>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</si>
  <si>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</si>
  <si>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</si>
  <si>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</si>
  <si>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</si>
  <si>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</si>
  <si>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</si>
  <si>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</si>
  <si>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</si>
  <si>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</si>
  <si>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</si>
  <si>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</si>
  <si>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</si>
  <si>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</si>
  <si>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</si>
  <si>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</si>
  <si>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</si>
  <si>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</si>
  <si>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</si>
  <si>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</si>
  <si>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</si>
  <si>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</si>
  <si>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</si>
  <si>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</si>
  <si>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</si>
  <si>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</si>
  <si>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</si>
  <si>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</si>
  <si>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</si>
  <si>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</si>
  <si>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</si>
  <si>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</si>
  <si>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</si>
  <si>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</si>
  <si>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</si>
  <si>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</si>
  <si>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</si>
  <si>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</si>
  <si>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</si>
  <si>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</si>
  <si>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</si>
  <si>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</si>
  <si>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</si>
  <si>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</si>
  <si>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</si>
  <si>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</si>
  <si>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</si>
  <si>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</si>
  <si>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</si>
  <si>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</si>
  <si>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</si>
  <si>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</si>
  <si>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</si>
  <si>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</si>
  <si>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</si>
  <si>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</si>
  <si>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</si>
  <si>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</si>
  <si>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</si>
  <si>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</si>
  <si>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</si>
  <si>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</si>
  <si>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</si>
  <si>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</si>
  <si>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</si>
  <si>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</si>
  <si>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</si>
  <si>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</si>
  <si>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</si>
  <si>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</si>
  <si>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</si>
  <si>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</si>
  <si>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</si>
  <si>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</si>
  <si>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</si>
  <si>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</si>
  <si>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</si>
  <si>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</si>
  <si>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</si>
  <si>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</si>
  <si>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</si>
  <si>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</si>
  <si>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</si>
  <si>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</si>
  <si>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</si>
  <si>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</si>
  <si>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</si>
  <si>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</si>
  <si>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</si>
  <si>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</si>
  <si>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</si>
  <si>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</si>
  <si>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</si>
  <si>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</si>
  <si>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</si>
  <si>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</si>
  <si>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</si>
  <si>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</si>
  <si>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</si>
  <si>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</si>
  <si>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</si>
  <si>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</si>
  <si>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</si>
  <si>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</si>
  <si>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</si>
  <si>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</si>
  <si>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</si>
  <si>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</si>
  <si>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</si>
  <si>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</si>
  <si>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</si>
  <si>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</si>
  <si>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</si>
  <si>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</si>
  <si>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</si>
  <si>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</si>
  <si>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</si>
  <si>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</si>
  <si>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</si>
  <si>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</si>
  <si>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</si>
  <si>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</si>
  <si>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</si>
  <si>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</si>
  <si>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</si>
  <si>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</si>
  <si>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</si>
  <si>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</si>
  <si>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</si>
  <si>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</si>
  <si>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</si>
  <si>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</si>
  <si>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</si>
  <si>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</si>
  <si>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</si>
  <si>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</si>
  <si>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</si>
  <si>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</si>
  <si>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</si>
  <si>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</si>
  <si>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</si>
  <si>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</si>
  <si>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</si>
  <si>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</si>
  <si>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</si>
  <si>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</si>
  <si>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</si>
  <si>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</si>
  <si>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</si>
  <si>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</si>
  <si>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</si>
  <si>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</si>
  <si>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</si>
  <si>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</si>
  <si>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</si>
  <si>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</si>
  <si>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</si>
  <si>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</si>
  <si>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</si>
  <si>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</si>
  <si>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</si>
  <si>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</si>
  <si>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</si>
  <si>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</si>
  <si>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</si>
  <si>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</si>
  <si>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</si>
  <si>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</si>
  <si>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</si>
  <si>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</si>
  <si>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</si>
  <si>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</si>
  <si>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</si>
  <si>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</si>
  <si>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</si>
  <si>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</si>
  <si>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</si>
  <si>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</si>
  <si>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</si>
  <si>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</si>
  <si>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</si>
  <si>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</si>
  <si>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</si>
  <si>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</si>
  <si>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</si>
  <si>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</si>
  <si>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</si>
  <si>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</si>
  <si>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</si>
  <si>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</si>
  <si>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</si>
  <si>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</si>
  <si>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</si>
  <si>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</si>
  <si>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</si>
  <si>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</si>
  <si>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</si>
  <si>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</si>
  <si>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</si>
  <si>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</si>
  <si>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</si>
  <si>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</si>
  <si>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</si>
  <si>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</si>
  <si>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</si>
  <si>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</si>
  <si>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</si>
  <si>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</si>
  <si>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</si>
  <si>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</si>
  <si>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</si>
  <si>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</si>
  <si>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</si>
  <si>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</si>
  <si>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</si>
  <si>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</si>
  <si>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</si>
  <si>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</si>
  <si>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</si>
  <si>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</si>
  <si>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</si>
  <si>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</si>
  <si>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</si>
  <si>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</si>
  <si>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</si>
  <si>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</si>
  <si>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</si>
  <si>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</si>
  <si>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</si>
  <si>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</si>
  <si>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</si>
  <si>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</si>
  <si>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</si>
  <si>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</si>
  <si>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</si>
  <si>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</si>
  <si>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</si>
  <si>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</si>
  <si>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</si>
  <si>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</si>
  <si>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</si>
  <si>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</si>
  <si>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</si>
  <si>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</si>
  <si>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</si>
  <si>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</si>
  <si>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</si>
  <si>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</si>
  <si>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</si>
  <si>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</si>
  <si>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</si>
  <si>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</si>
  <si>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</si>
  <si>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</si>
  <si>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</si>
  <si>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</si>
  <si>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</si>
  <si>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</si>
  <si>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</si>
  <si>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</si>
  <si>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</si>
  <si>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</si>
  <si>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</si>
  <si>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</si>
  <si>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</si>
  <si>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</si>
  <si>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</si>
  <si>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</si>
  <si>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</si>
  <si>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</si>
  <si>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</si>
  <si>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</si>
  <si>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</si>
  <si>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</si>
  <si>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</si>
  <si>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</si>
  <si>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</si>
  <si>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</si>
  <si>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</si>
  <si>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</si>
  <si>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</si>
  <si>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</si>
  <si>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</si>
  <si>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</si>
  <si>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</si>
  <si>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</si>
  <si>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</si>
  <si>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</si>
  <si>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</si>
  <si>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</si>
  <si>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</si>
  <si>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</si>
  <si>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</si>
  <si>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</si>
  <si>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</si>
  <si>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</si>
  <si>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</si>
  <si>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</si>
  <si>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</si>
  <si>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</si>
  <si>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</si>
  <si>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</si>
  <si>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</si>
  <si>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</si>
  <si>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</si>
  <si>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</si>
  <si>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</si>
  <si>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</si>
  <si>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</si>
  <si>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</si>
  <si>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</si>
  <si>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</si>
  <si>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</si>
  <si>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</si>
  <si>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</si>
  <si>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</si>
  <si>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</si>
  <si>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</si>
  <si>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</si>
  <si>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</si>
  <si>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</si>
  <si>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</si>
  <si>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</si>
  <si>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</si>
  <si>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</si>
  <si>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</si>
  <si>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</si>
  <si>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</si>
  <si>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</si>
  <si>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</si>
  <si>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</si>
  <si>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</si>
  <si>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</si>
  <si>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</si>
  <si>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</si>
  <si>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</si>
  <si>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</si>
  <si>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</si>
  <si>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</si>
  <si>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</si>
  <si>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</si>
  <si>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</si>
  <si>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</si>
  <si>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</si>
  <si>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</si>
  <si>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</si>
  <si>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</si>
  <si>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</si>
  <si>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</si>
  <si>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</si>
  <si>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</si>
  <si>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</si>
  <si>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</si>
  <si>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</si>
  <si>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</si>
  <si>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</si>
  <si>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</si>
  <si>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</si>
  <si>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</si>
  <si>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</si>
  <si>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</si>
  <si>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</si>
  <si>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</si>
  <si>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</si>
  <si>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</si>
  <si>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</si>
  <si>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</si>
  <si>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</si>
  <si>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</si>
  <si>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</si>
  <si>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</si>
  <si>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</si>
  <si>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</si>
  <si>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</si>
  <si>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</si>
  <si>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</si>
  <si>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</si>
  <si>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</si>
  <si>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</si>
  <si>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</si>
  <si>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</si>
  <si>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</si>
  <si>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</si>
  <si>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</si>
  <si>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</si>
  <si>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</si>
  <si>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</si>
  <si>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</si>
  <si>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</si>
  <si>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</si>
  <si>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</si>
  <si>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</si>
  <si>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</si>
  <si>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</si>
  <si>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</si>
  <si>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</si>
  <si>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</si>
  <si>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</si>
  <si>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</si>
  <si>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</si>
  <si>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</si>
  <si>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</si>
  <si>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</si>
  <si>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</si>
  <si>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</si>
  <si>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</si>
  <si>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</si>
  <si>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</si>
  <si>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</si>
  <si>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</si>
  <si>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</si>
  <si>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</si>
  <si>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</si>
  <si>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</si>
  <si>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</si>
  <si>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</si>
  <si>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</si>
  <si>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</si>
  <si>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</si>
  <si>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</si>
  <si>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</si>
  <si>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</si>
  <si>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</si>
  <si>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</si>
  <si>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</si>
  <si>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</si>
  <si>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</si>
  <si>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</si>
  <si>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</si>
  <si>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</si>
  <si>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</si>
  <si>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</si>
  <si>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</si>
  <si>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</si>
  <si>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</si>
  <si>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</si>
  <si>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</si>
  <si>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</si>
  <si>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</si>
  <si>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</si>
  <si>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</si>
  <si>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</si>
  <si>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</si>
  <si>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</si>
  <si>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</si>
  <si>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</si>
  <si>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</si>
  <si>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</si>
  <si>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</si>
  <si>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</si>
  <si>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</si>
  <si>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</si>
  <si>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</si>
  <si>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</si>
  <si>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</si>
  <si>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</si>
  <si>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</si>
  <si>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</si>
  <si>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</si>
  <si>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</si>
  <si>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</si>
  <si>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</si>
  <si>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</si>
  <si>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</si>
  <si>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</si>
  <si>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</si>
  <si>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</si>
  <si>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</si>
  <si>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</si>
  <si>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</si>
  <si>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</si>
  <si>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</si>
  <si>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</si>
  <si>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</si>
  <si>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</si>
  <si>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</si>
  <si>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</si>
  <si>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</si>
  <si>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</si>
  <si>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</si>
  <si>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</si>
  <si>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</si>
  <si>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</si>
  <si>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</si>
  <si>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</si>
  <si>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</si>
  <si>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</si>
  <si>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</si>
  <si>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</si>
  <si>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</si>
  <si>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</si>
  <si>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</si>
  <si>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</si>
  <si>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</si>
  <si>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</si>
  <si>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</si>
  <si>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</si>
  <si>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</si>
  <si>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</si>
  <si>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</si>
  <si>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</si>
  <si>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</si>
  <si>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</si>
  <si>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</si>
  <si>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</si>
  <si>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</si>
  <si>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</si>
  <si>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</si>
  <si>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</si>
  <si>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</si>
  <si>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</si>
  <si>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</si>
  <si>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</si>
  <si>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</si>
  <si>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</si>
  <si>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</si>
  <si>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</si>
  <si>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</si>
  <si>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</si>
  <si>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</si>
  <si>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</si>
  <si>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</si>
  <si>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</si>
  <si>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</si>
  <si>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</si>
  <si>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</si>
  <si>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</si>
  <si>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</si>
  <si>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</si>
  <si>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</si>
  <si>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</si>
  <si>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</si>
  <si>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</si>
  <si>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</si>
  <si>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</si>
  <si>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</si>
  <si>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</si>
  <si>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</si>
  <si>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</si>
  <si>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</si>
  <si>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</si>
  <si>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</si>
  <si>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</si>
  <si>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</si>
  <si>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</si>
  <si>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</si>
  <si>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</si>
  <si>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</si>
  <si>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</si>
  <si>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</si>
  <si>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</si>
  <si>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</si>
  <si>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</si>
  <si>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</si>
  <si>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</si>
  <si>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</si>
  <si>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</si>
  <si>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</si>
  <si>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</si>
  <si>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</si>
  <si>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</si>
  <si>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</si>
  <si>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</si>
  <si>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</si>
  <si>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</si>
  <si>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</si>
  <si>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</si>
  <si>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</si>
  <si>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</si>
  <si>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</si>
  <si>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</si>
  <si>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</si>
  <si>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</si>
  <si>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</si>
  <si>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</si>
  <si>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</si>
  <si>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</si>
  <si>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</si>
  <si>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</si>
  <si>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</si>
  <si>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</si>
  <si>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</si>
  <si>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</si>
  <si>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</si>
  <si>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</si>
  <si>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</si>
  <si>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</si>
  <si>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</si>
  <si>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</si>
  <si>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</si>
  <si>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</si>
  <si>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</si>
  <si>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</si>
  <si>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</si>
  <si>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</si>
  <si>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</si>
  <si>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</si>
  <si>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</si>
  <si>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</si>
  <si>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</si>
  <si>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</si>
  <si>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</si>
  <si>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</si>
  <si>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</si>
  <si>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</si>
  <si>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</si>
  <si>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</si>
  <si>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</si>
  <si>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</si>
  <si>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</si>
  <si>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</si>
  <si>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</si>
  <si>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</si>
  <si>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</si>
  <si>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</si>
  <si>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</si>
  <si>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</si>
  <si>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</si>
  <si>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</si>
  <si>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</si>
  <si>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</si>
  <si>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</si>
  <si>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</si>
  <si>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</si>
  <si>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</si>
  <si>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</si>
  <si>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</si>
  <si>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</si>
  <si>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</si>
  <si>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</si>
  <si>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</si>
  <si>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</si>
  <si>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</si>
  <si>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</si>
  <si>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</si>
  <si>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</si>
  <si>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</si>
  <si>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</si>
  <si>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</si>
  <si>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</si>
  <si>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</si>
  <si>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</si>
  <si>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</si>
  <si>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</si>
  <si>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</si>
  <si>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</si>
  <si>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</si>
  <si>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</si>
  <si>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</si>
  <si>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</si>
  <si>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</si>
  <si>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</si>
  <si>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</si>
  <si>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</si>
  <si>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</si>
  <si>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</si>
  <si>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</si>
  <si>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</si>
  <si>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</si>
  <si>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</si>
  <si>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</si>
  <si>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</si>
  <si>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</si>
  <si>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</si>
  <si>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</si>
  <si>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</si>
  <si>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</si>
  <si>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</si>
  <si>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</si>
  <si>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</si>
  <si>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</si>
  <si>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</si>
  <si>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</si>
  <si>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</si>
  <si>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</si>
  <si>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</si>
  <si>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</si>
  <si>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</si>
  <si>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</si>
  <si>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</si>
  <si>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</si>
  <si>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</si>
  <si>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</si>
  <si>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</si>
  <si>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</si>
  <si>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</si>
  <si>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</si>
  <si>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</si>
  <si>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</si>
  <si>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</si>
  <si>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</si>
  <si>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</si>
  <si>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</si>
  <si>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</si>
  <si>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</si>
  <si>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</si>
  <si>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</si>
  <si>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</si>
  <si>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</si>
  <si>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</si>
  <si>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</si>
  <si>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</si>
  <si>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</si>
  <si>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</si>
  <si>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</si>
  <si>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</si>
  <si>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</si>
  <si>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</si>
  <si>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</si>
  <si>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</si>
  <si>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</si>
  <si>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</si>
  <si>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</si>
  <si>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</si>
  <si>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</si>
  <si>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</si>
  <si>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</si>
  <si>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</si>
  <si>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</si>
  <si>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</si>
  <si>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</si>
  <si>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</si>
  <si>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</si>
  <si>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</si>
  <si>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</si>
  <si>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</si>
  <si>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</si>
  <si>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</si>
  <si>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</si>
  <si>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</si>
  <si>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</si>
  <si>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</si>
  <si>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</si>
  <si>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</si>
  <si>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</si>
  <si>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</si>
  <si>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</si>
  <si>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</si>
  <si>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</si>
  <si>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</si>
  <si>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</si>
  <si>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</si>
  <si>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</si>
  <si>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</si>
  <si>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</si>
  <si>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</si>
  <si>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</si>
  <si>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</si>
  <si>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</si>
  <si>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</si>
  <si>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</si>
  <si>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</si>
  <si>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</si>
  <si>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</si>
  <si>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</si>
  <si>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</si>
  <si>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</si>
  <si>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</si>
  <si>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</si>
  <si>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</si>
  <si>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</si>
  <si>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</si>
  <si>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</si>
  <si>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</si>
  <si>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</si>
  <si>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</si>
  <si>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</si>
  <si>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</si>
  <si>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</si>
  <si>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</si>
  <si>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</si>
  <si>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</si>
  <si>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</si>
  <si>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</si>
  <si>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</si>
  <si>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</si>
  <si>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</si>
  <si>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</si>
  <si>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</si>
  <si>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</si>
  <si>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</si>
  <si>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</si>
  <si>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</si>
  <si>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</si>
  <si>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</si>
  <si>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</si>
  <si>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</si>
  <si>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</si>
  <si>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</si>
  <si>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</si>
  <si>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</si>
  <si>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</si>
  <si>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</si>
  <si>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</si>
  <si>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</si>
  <si>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</si>
  <si>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</si>
  <si>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</si>
  <si>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</si>
  <si>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</si>
  <si>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</si>
  <si>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</si>
  <si>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</si>
  <si>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</si>
  <si>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</si>
  <si>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</si>
  <si>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</si>
  <si>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</si>
  <si>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</si>
  <si>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</si>
  <si>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</si>
  <si>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</si>
  <si>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</si>
  <si>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</si>
  <si>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</si>
  <si>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</si>
  <si>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</si>
  <si>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</si>
  <si>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</si>
  <si>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</si>
  <si>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</si>
  <si>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</si>
  <si>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</si>
  <si>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</si>
  <si>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</si>
  <si>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</si>
  <si>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</si>
  <si>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</si>
  <si>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</si>
  <si>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</si>
  <si>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</si>
  <si>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</si>
  <si>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</si>
  <si>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</si>
  <si>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</si>
  <si>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</si>
  <si>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</si>
  <si>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</si>
  <si>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</si>
  <si>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</si>
  <si>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</si>
  <si>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</si>
  <si>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</si>
  <si>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</si>
  <si>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</si>
  <si>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</si>
  <si>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</si>
  <si>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</si>
  <si>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</si>
  <si>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</si>
  <si>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</si>
  <si>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</si>
  <si>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</si>
  <si>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</si>
  <si>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</si>
  <si>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</si>
  <si>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</si>
  <si>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</si>
  <si>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</si>
  <si>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</si>
  <si>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</si>
  <si>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</si>
  <si>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</si>
  <si>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</si>
  <si>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</si>
  <si>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</si>
  <si>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</si>
  <si>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</si>
  <si>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</si>
  <si>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</si>
  <si>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</si>
  <si>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</si>
  <si>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</si>
  <si>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</si>
  <si>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</si>
  <si>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</si>
  <si>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</si>
  <si>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</si>
  <si>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</si>
  <si>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</si>
  <si>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</si>
  <si>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</si>
  <si>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</si>
  <si>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</si>
  <si>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</si>
  <si>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</si>
  <si>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</si>
  <si>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</si>
  <si>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</si>
  <si>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</si>
  <si>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</si>
  <si>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</si>
  <si>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</si>
  <si>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</si>
  <si>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</si>
  <si>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</si>
  <si>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</si>
  <si>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</si>
  <si>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</si>
  <si>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</si>
  <si>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</si>
  <si>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</si>
  <si>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</si>
  <si>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</si>
  <si>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</si>
  <si>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</si>
  <si>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</si>
  <si>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</si>
  <si>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</si>
  <si>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</si>
  <si>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</si>
  <si>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</si>
  <si>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</si>
  <si>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</si>
  <si>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</si>
  <si>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</si>
  <si>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</si>
  <si>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</si>
  <si>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</si>
  <si>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</si>
  <si>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</si>
  <si>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</si>
  <si>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</si>
  <si>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</si>
  <si>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</si>
  <si>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</si>
  <si>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</si>
  <si>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</si>
  <si>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</si>
  <si>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</si>
  <si>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</si>
  <si>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</si>
  <si>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</si>
  <si>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</si>
  <si>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</si>
  <si>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</si>
  <si>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</si>
  <si>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</si>
  <si>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</si>
  <si>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</si>
  <si>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</si>
  <si>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</si>
  <si>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</si>
  <si>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</si>
  <si>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</si>
  <si>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</si>
  <si>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</si>
  <si>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</si>
  <si>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</si>
  <si>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</si>
  <si>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</si>
  <si>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</si>
  <si>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</si>
  <si>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</si>
  <si>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</si>
  <si>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</si>
  <si>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</si>
  <si>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</si>
  <si>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</si>
  <si>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</si>
  <si>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</si>
  <si>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</si>
  <si>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</si>
  <si>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</si>
  <si>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</si>
  <si>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</si>
  <si>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</si>
  <si>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</si>
  <si>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</si>
  <si>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</si>
  <si>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</si>
  <si>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</si>
  <si>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</si>
  <si>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</si>
  <si>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</si>
  <si>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</si>
  <si>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</si>
  <si>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</si>
  <si>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</si>
  <si>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</si>
  <si>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</si>
  <si>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</si>
  <si>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</si>
  <si>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</si>
  <si>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</si>
  <si>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</si>
  <si>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</si>
  <si>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</si>
  <si>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</si>
  <si>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</si>
  <si>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</si>
  <si>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</si>
  <si>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</si>
  <si>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</si>
  <si>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</si>
  <si>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</si>
  <si>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</si>
  <si>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</si>
  <si>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</si>
  <si>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</si>
  <si>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</si>
  <si>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</si>
  <si>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</si>
  <si>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</si>
  <si>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</si>
  <si>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</si>
  <si>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</si>
  <si>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</si>
  <si>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</si>
  <si>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</si>
  <si>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</si>
  <si>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</si>
  <si>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</si>
  <si>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</si>
  <si>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</si>
  <si>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</si>
  <si>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</si>
  <si>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</si>
  <si>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</si>
  <si>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</si>
  <si>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</si>
  <si>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</si>
  <si>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</si>
  <si>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</si>
  <si>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</si>
  <si>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</si>
  <si>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</si>
  <si>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</si>
  <si>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</si>
  <si>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</si>
  <si>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</si>
  <si>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</si>
  <si>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</si>
  <si>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</si>
  <si>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</si>
  <si>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</si>
  <si>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</si>
  <si>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</si>
  <si>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</si>
  <si>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</si>
  <si>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</si>
  <si>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</si>
  <si>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</si>
  <si>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</si>
  <si>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</si>
  <si>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</si>
  <si>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</si>
  <si>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</si>
  <si>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</si>
  <si>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</si>
  <si>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</si>
  <si>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</si>
  <si>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</si>
  <si>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</si>
  <si>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</si>
  <si>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</si>
  <si>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</si>
  <si>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</si>
  <si>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</si>
  <si>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</si>
  <si>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</si>
  <si>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</si>
  <si>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</si>
  <si>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</si>
  <si>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</si>
  <si>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</si>
  <si>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</si>
  <si>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</si>
  <si>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</si>
  <si>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</si>
  <si>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</si>
  <si>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</si>
  <si>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</si>
  <si>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</si>
  <si>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</si>
  <si>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</si>
  <si>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</si>
  <si>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</si>
  <si>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</si>
  <si>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</si>
  <si>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</si>
  <si>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</si>
  <si>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</si>
  <si>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</si>
  <si>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</si>
  <si>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</si>
  <si>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</si>
  <si>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</si>
  <si>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</si>
  <si>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</si>
  <si>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</si>
  <si>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</si>
  <si>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</si>
  <si>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</si>
  <si>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</si>
  <si>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</si>
  <si>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</si>
  <si>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</si>
  <si>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</si>
  <si>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</si>
  <si>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</si>
  <si>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</si>
  <si>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</si>
  <si>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</si>
  <si>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</si>
  <si>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</si>
  <si>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</si>
  <si>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</si>
  <si>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</si>
  <si>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</si>
  <si>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</si>
  <si>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</si>
  <si>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</si>
  <si>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</si>
  <si>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</si>
  <si>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</si>
  <si>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</si>
  <si>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</si>
  <si>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</si>
  <si>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</si>
  <si>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</si>
  <si>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</si>
  <si>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</si>
  <si>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</si>
  <si>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</si>
  <si>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</si>
  <si>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</si>
  <si>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</si>
  <si>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</si>
  <si>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</si>
  <si>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</si>
  <si>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</si>
  <si>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</si>
  <si>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</si>
  <si>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</si>
  <si>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</si>
  <si>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</si>
  <si>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</si>
  <si>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</si>
  <si>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</si>
  <si>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</si>
  <si>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</si>
  <si>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</si>
  <si>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</si>
  <si>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</si>
  <si>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</si>
  <si>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</si>
  <si>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</si>
  <si>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</si>
  <si>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</si>
  <si>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</si>
  <si>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</si>
  <si>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</si>
  <si>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</si>
  <si>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</si>
  <si>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</si>
  <si>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</si>
  <si>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</si>
  <si>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</si>
  <si>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</si>
  <si>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</si>
  <si>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</si>
  <si>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</si>
  <si>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</si>
  <si>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</si>
  <si>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</si>
  <si>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</si>
  <si>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</si>
  <si>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</si>
  <si>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</si>
  <si>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</si>
  <si>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</si>
  <si>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</si>
  <si>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</si>
  <si>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</si>
  <si>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</si>
  <si>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</si>
  <si>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</si>
  <si>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</si>
  <si>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</si>
  <si>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</si>
  <si>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</si>
  <si>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</si>
  <si>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</si>
  <si>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</si>
  <si>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</si>
  <si>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</si>
  <si>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</si>
  <si>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</si>
  <si>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</si>
  <si>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</si>
  <si>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</si>
  <si>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</si>
  <si>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</si>
  <si>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</si>
  <si>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</si>
  <si>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</si>
  <si>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</si>
  <si>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</si>
  <si>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</si>
  <si>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</si>
  <si>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</si>
  <si>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</si>
  <si>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</si>
  <si>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</si>
  <si>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</si>
  <si>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</si>
  <si>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</si>
  <si>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</si>
  <si>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</si>
  <si>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</si>
  <si>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</si>
  <si>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</si>
  <si>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</si>
  <si>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</si>
  <si>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</si>
  <si>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</si>
  <si>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</si>
  <si>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</si>
  <si>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</si>
  <si>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</si>
  <si>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</si>
  <si>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</si>
  <si>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</si>
  <si>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</si>
  <si>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</si>
  <si>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</si>
  <si>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</si>
  <si>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</si>
  <si>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</si>
  <si>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</si>
  <si>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</si>
  <si>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</si>
  <si>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</si>
  <si>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</si>
  <si>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</si>
  <si>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</si>
  <si>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</si>
  <si>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</si>
  <si>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</si>
  <si>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</si>
  <si>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</si>
  <si>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</si>
  <si>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</si>
  <si>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</si>
  <si>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</si>
  <si>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</si>
  <si>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</si>
  <si>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</si>
  <si>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</si>
  <si>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</si>
  <si>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</si>
  <si>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</si>
  <si>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</si>
  <si>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</si>
  <si>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</si>
  <si>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</si>
  <si>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</si>
  <si>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</si>
  <si>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</si>
  <si>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</si>
  <si>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</si>
  <si>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</si>
  <si>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</si>
  <si>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</si>
  <si>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</si>
  <si>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</si>
  <si>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</si>
  <si>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</si>
  <si>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</si>
  <si>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</si>
  <si>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</si>
  <si>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</si>
  <si>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</si>
  <si>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</si>
  <si>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</si>
  <si>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</si>
  <si>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</si>
  <si>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</si>
  <si>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</si>
  <si>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</si>
  <si>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</si>
  <si>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</si>
  <si>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</si>
  <si>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</si>
  <si>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</si>
  <si>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</si>
  <si>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</si>
  <si>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</si>
  <si>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</si>
  <si>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</si>
  <si>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</si>
  <si>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</si>
  <si>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</si>
  <si>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</si>
  <si>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</si>
  <si>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</si>
  <si>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</si>
  <si>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</si>
  <si>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</si>
  <si>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</si>
  <si>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</si>
  <si>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</si>
  <si>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</si>
  <si>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</si>
  <si>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</si>
  <si>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</si>
  <si>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</si>
  <si>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</si>
  <si>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</si>
  <si>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</si>
  <si>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</si>
  <si>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</si>
  <si>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</si>
  <si>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</si>
  <si>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</si>
  <si>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</si>
  <si>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</si>
  <si>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</si>
  <si>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</si>
  <si>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</si>
  <si>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</si>
  <si>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</si>
  <si>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</si>
  <si>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</si>
  <si>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</si>
  <si>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</si>
  <si>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</si>
  <si>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</si>
  <si>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</si>
  <si>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</si>
  <si>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</si>
  <si>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</si>
  <si>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</si>
  <si>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</si>
  <si>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</si>
  <si>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</si>
  <si>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</si>
  <si>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</si>
  <si>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</si>
  <si>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</si>
  <si>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</si>
  <si>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</si>
  <si>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</si>
  <si>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</si>
  <si>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</si>
  <si>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</si>
  <si>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</si>
  <si>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</si>
  <si>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</si>
  <si>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</si>
  <si>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</si>
  <si>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</si>
  <si>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</si>
  <si>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</si>
  <si>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</si>
  <si>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</si>
  <si>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</si>
  <si>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</si>
  <si>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</si>
  <si>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</si>
  <si>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</si>
  <si>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</si>
  <si>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</si>
  <si>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</si>
  <si>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</si>
  <si>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</si>
  <si>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</si>
  <si>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</si>
  <si>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</si>
  <si>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</si>
  <si>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</si>
  <si>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</si>
  <si>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</si>
  <si>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</si>
  <si>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</si>
  <si>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</si>
  <si>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</si>
  <si>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</si>
  <si>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</si>
  <si>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</si>
  <si>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</si>
  <si>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</si>
  <si>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</si>
  <si>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</si>
  <si>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</si>
  <si>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</si>
  <si>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</si>
  <si>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</si>
  <si>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</si>
  <si>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</si>
  <si>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</si>
  <si>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</si>
  <si>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</si>
  <si>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</si>
  <si>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</si>
  <si>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</si>
  <si>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</si>
  <si>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</si>
  <si>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</si>
  <si>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</si>
  <si>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</si>
  <si>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</si>
  <si>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</si>
  <si>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</si>
  <si>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</si>
  <si>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</si>
  <si>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</si>
  <si>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</si>
  <si>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</si>
  <si>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</si>
  <si>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</si>
  <si>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</si>
  <si>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</si>
  <si>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</si>
  <si>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</si>
  <si>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</si>
  <si>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</si>
  <si>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</si>
  <si>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</si>
  <si>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</si>
  <si>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</si>
  <si>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</si>
  <si>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</si>
  <si>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</si>
  <si>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</si>
  <si>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</si>
  <si>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</si>
  <si>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</si>
  <si>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</si>
  <si>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</si>
  <si>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</si>
  <si>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</si>
  <si>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</si>
  <si>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</si>
  <si>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</si>
  <si>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</si>
  <si>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</si>
  <si>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</si>
  <si>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</si>
  <si>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</si>
  <si>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</si>
  <si>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</si>
  <si>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</si>
  <si>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</si>
  <si>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</si>
  <si>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</si>
  <si>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</si>
  <si>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</si>
  <si>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</si>
  <si>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</si>
  <si>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</si>
  <si>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</si>
  <si>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</si>
  <si>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</si>
  <si>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</si>
  <si>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</si>
  <si>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</si>
  <si>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</si>
  <si>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</si>
  <si>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</si>
  <si>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</si>
  <si>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</si>
  <si>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</si>
  <si>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</si>
  <si>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</si>
  <si>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</si>
  <si>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</si>
  <si>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</si>
  <si>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</si>
  <si>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</si>
  <si>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</si>
  <si>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</si>
  <si>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</si>
  <si>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</si>
  <si>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</si>
  <si>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</si>
  <si>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</si>
  <si>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</si>
  <si>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</si>
  <si>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</si>
  <si>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</si>
  <si>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</si>
  <si>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</si>
  <si>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</si>
  <si>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</si>
  <si>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</si>
  <si>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</si>
  <si>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</si>
  <si>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</si>
  <si>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</si>
  <si>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</si>
  <si>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</si>
  <si>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</si>
  <si>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</si>
  <si>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</si>
  <si>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</si>
  <si>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</si>
  <si>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</si>
  <si>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</si>
  <si>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</si>
  <si>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</si>
  <si>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</si>
  <si>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</si>
  <si>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</si>
  <si>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</si>
  <si>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</si>
  <si>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</si>
  <si>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</si>
  <si>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</si>
  <si>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</si>
  <si>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</si>
  <si>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</si>
  <si>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</si>
  <si>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</si>
  <si>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</si>
  <si>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</si>
  <si>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</si>
  <si>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</si>
  <si>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</si>
  <si>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</si>
  <si>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</si>
  <si>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</si>
  <si>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</si>
  <si>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</si>
  <si>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</si>
  <si>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</si>
  <si>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</si>
  <si>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</si>
  <si>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</si>
  <si>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</si>
  <si>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</si>
  <si>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</si>
  <si>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</si>
  <si>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</si>
  <si>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</si>
  <si>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</si>
  <si>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</si>
  <si>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</si>
  <si>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</si>
  <si>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</si>
  <si>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</si>
  <si>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</si>
  <si>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</si>
  <si>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</si>
  <si>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</si>
  <si>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</si>
  <si>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</si>
  <si>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</si>
  <si>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</si>
  <si>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</si>
  <si>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</si>
  <si>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</si>
  <si>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</si>
  <si>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</si>
  <si>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</si>
  <si>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</si>
  <si>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</si>
  <si>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</si>
  <si>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</si>
  <si>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</si>
  <si>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</si>
  <si>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</si>
  <si>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</si>
  <si>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</si>
  <si>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</si>
  <si>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</si>
  <si>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</si>
  <si>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</si>
  <si>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</si>
  <si>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</si>
  <si>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</si>
  <si>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</si>
  <si>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</si>
  <si>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</si>
  <si>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</si>
  <si>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</si>
  <si>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</si>
  <si>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</si>
  <si>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</si>
  <si>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</si>
  <si>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</si>
  <si>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</si>
  <si>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</si>
  <si>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</si>
  <si>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</si>
  <si>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</si>
  <si>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</si>
  <si>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</si>
  <si>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</si>
  <si>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</si>
  <si>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</si>
  <si>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</si>
  <si>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</si>
  <si>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</si>
  <si>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</si>
  <si>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</si>
  <si>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</si>
  <si>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</si>
  <si>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</si>
  <si>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</si>
  <si>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</si>
  <si>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</si>
  <si>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</si>
  <si>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</si>
  <si>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</si>
  <si>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</si>
  <si>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</si>
  <si>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</si>
  <si>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</si>
  <si>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</si>
  <si>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</si>
  <si>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</si>
  <si>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</si>
  <si>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</si>
  <si>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</si>
  <si>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</si>
  <si>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</si>
  <si>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</si>
  <si>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</si>
  <si>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</si>
  <si>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</si>
  <si>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</si>
  <si>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</si>
  <si>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</si>
  <si>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</si>
  <si>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</si>
  <si>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</si>
  <si>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</si>
  <si>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</si>
  <si>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</si>
  <si>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</si>
  <si>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</si>
  <si>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</si>
  <si>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</si>
  <si>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</si>
  <si>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</si>
  <si>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</si>
  <si>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</si>
  <si>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</si>
  <si>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</si>
  <si>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</si>
  <si>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</si>
  <si>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</si>
  <si>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</si>
  <si>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</si>
  <si>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</si>
  <si>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</si>
  <si>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</si>
  <si>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</si>
  <si>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</si>
  <si>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</si>
  <si>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</si>
  <si>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</si>
  <si>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</si>
  <si>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</si>
  <si>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</si>
  <si>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</si>
  <si>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</si>
  <si>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</si>
  <si>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</si>
  <si>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</si>
  <si>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</si>
  <si>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</si>
  <si>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</si>
  <si>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</si>
  <si>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</si>
  <si>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</si>
  <si>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</si>
  <si>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</si>
  <si>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</si>
  <si>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</si>
  <si>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</si>
  <si>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</si>
  <si>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</si>
  <si>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</si>
  <si>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</si>
  <si>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</si>
  <si>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</si>
  <si>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</si>
  <si>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</si>
  <si>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</si>
  <si>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</si>
  <si>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</si>
  <si>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</si>
  <si>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</si>
  <si>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</si>
  <si>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</si>
  <si>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</si>
  <si>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</si>
  <si>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</si>
  <si>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</si>
  <si>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</si>
  <si>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</si>
  <si>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</si>
  <si>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</si>
  <si>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</si>
  <si>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</si>
  <si>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</si>
  <si>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</si>
  <si>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</si>
  <si>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</si>
  <si>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</si>
  <si>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</si>
  <si>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</si>
  <si>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</si>
  <si>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</si>
  <si>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</si>
  <si>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</si>
  <si>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</si>
  <si>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</si>
  <si>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</si>
  <si>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</si>
  <si>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</si>
  <si>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</si>
  <si>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</si>
  <si>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</si>
  <si>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</si>
  <si>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</si>
  <si>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</si>
  <si>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</si>
  <si>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</si>
  <si>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</si>
  <si>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</si>
  <si>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</si>
  <si>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</si>
  <si>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</si>
  <si>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</si>
  <si>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</si>
  <si>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</si>
  <si>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</si>
  <si>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</si>
  <si>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</si>
  <si>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</si>
  <si>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</si>
  <si>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</si>
  <si>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</si>
  <si>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</si>
  <si>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</si>
  <si>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</si>
  <si>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</si>
  <si>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</si>
  <si>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</si>
  <si>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</si>
  <si>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</si>
  <si>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</si>
  <si>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</si>
  <si>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</si>
  <si>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</si>
  <si>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</si>
  <si>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</si>
  <si>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</si>
  <si>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</si>
  <si>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</si>
  <si>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</si>
  <si>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</si>
  <si>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</si>
  <si>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</si>
  <si>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</si>
  <si>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</si>
  <si>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</si>
  <si>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</si>
  <si>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</si>
  <si>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</si>
  <si>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</si>
  <si>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</si>
  <si>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</si>
  <si>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</si>
  <si>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</si>
  <si>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</si>
  <si>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</si>
  <si>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</si>
  <si>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</si>
  <si>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</si>
  <si>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</si>
  <si>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</si>
  <si>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</si>
  <si>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</si>
  <si>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</si>
  <si>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</si>
  <si>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</si>
  <si>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</si>
  <si>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</si>
  <si>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</si>
  <si>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</si>
  <si>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</si>
  <si>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</si>
  <si>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</si>
  <si>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</si>
  <si>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</si>
  <si>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</si>
  <si>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</si>
  <si>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</si>
  <si>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</si>
  <si>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</si>
  <si>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</si>
  <si>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</si>
  <si>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</si>
  <si>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</si>
  <si>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</si>
  <si>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</si>
  <si>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</si>
  <si>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</si>
  <si>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</si>
  <si>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</si>
  <si>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</si>
  <si>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</si>
  <si>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</si>
  <si>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</si>
  <si>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</si>
  <si>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</si>
  <si>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</si>
  <si>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</si>
  <si>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</si>
  <si>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</si>
  <si>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</si>
  <si>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</si>
  <si>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</si>
  <si>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</si>
  <si>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</si>
  <si>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</si>
  <si>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</si>
  <si>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</si>
  <si>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</si>
  <si>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</si>
  <si>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</si>
  <si>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</si>
  <si>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</si>
  <si>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</si>
  <si>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</si>
  <si>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</si>
  <si>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</si>
  <si>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</si>
  <si>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</si>
  <si>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</si>
  <si>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</si>
  <si>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</si>
  <si>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</si>
  <si>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</si>
  <si>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</si>
  <si>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</si>
  <si>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</si>
  <si>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</si>
  <si>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</si>
  <si>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</si>
  <si>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</si>
  <si>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</si>
  <si>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</si>
  <si>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</si>
  <si>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</si>
  <si>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</si>
  <si>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</si>
  <si>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</si>
  <si>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</si>
  <si>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</si>
  <si>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</si>
  <si>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</si>
  <si>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</si>
  <si>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</si>
  <si>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</si>
  <si>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</si>
  <si>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</si>
  <si>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</si>
  <si>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</si>
  <si>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</si>
  <si>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</si>
  <si>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</si>
  <si>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</si>
  <si>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</si>
  <si>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</si>
  <si>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</si>
  <si>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</si>
  <si>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</si>
  <si>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</si>
  <si>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</si>
  <si>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</si>
  <si>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</si>
  <si>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</si>
  <si>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</si>
  <si>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</si>
  <si>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</si>
  <si>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</si>
  <si>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</si>
  <si>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</si>
  <si>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</si>
  <si>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</si>
  <si>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</si>
  <si>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</si>
  <si>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</si>
  <si>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</si>
  <si>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</si>
  <si>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</si>
  <si>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</si>
  <si>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</si>
  <si>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</si>
  <si>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</si>
  <si>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</si>
  <si>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</si>
  <si>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</si>
  <si>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</si>
  <si>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</si>
  <si>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</si>
  <si>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</si>
  <si>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</si>
  <si>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</si>
  <si>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</si>
  <si>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</si>
  <si>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</si>
  <si>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</si>
  <si>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</si>
  <si>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</si>
  <si>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</si>
  <si>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</si>
  <si>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</si>
  <si>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</si>
  <si>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</si>
  <si>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</si>
  <si>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</si>
  <si>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</si>
  <si>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</si>
  <si>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</si>
  <si>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</si>
  <si>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</si>
  <si>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</si>
  <si>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</si>
  <si>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</si>
  <si>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</si>
  <si>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</si>
  <si>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</si>
  <si>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</si>
  <si>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</si>
  <si>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</si>
  <si>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</si>
  <si>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</si>
  <si>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</si>
  <si>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</si>
  <si>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</si>
  <si>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</si>
  <si>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</si>
  <si>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</si>
  <si>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</si>
  <si>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</si>
  <si>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</si>
  <si>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</si>
  <si>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</si>
  <si>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</si>
  <si>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</si>
  <si>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</si>
  <si>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</si>
  <si>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</si>
  <si>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</si>
  <si>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</si>
  <si>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</si>
  <si>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</si>
  <si>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</si>
  <si>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</si>
  <si>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</si>
  <si>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</si>
  <si>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</si>
  <si>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</si>
  <si>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</si>
  <si>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</si>
  <si>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</si>
  <si>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</si>
  <si>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</si>
  <si>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</si>
  <si>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</si>
  <si>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</si>
  <si>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</si>
  <si>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</si>
  <si>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</si>
  <si>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</si>
  <si>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</si>
  <si>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</si>
  <si>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</si>
  <si>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</si>
  <si>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</si>
  <si>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</si>
  <si>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</si>
  <si>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</si>
  <si>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</si>
  <si>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</si>
  <si>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</si>
  <si>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</si>
  <si>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</si>
  <si>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</si>
  <si>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</si>
  <si>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</si>
  <si>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</si>
  <si>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</si>
  <si>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</si>
  <si>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</si>
  <si>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</si>
  <si>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</si>
  <si>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</si>
  <si>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</si>
  <si>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</si>
  <si>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</si>
  <si>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</si>
  <si>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</si>
  <si>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</si>
  <si>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</si>
  <si>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</si>
  <si>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</si>
  <si>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</si>
  <si>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</si>
  <si>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</si>
  <si>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</si>
  <si>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</si>
  <si>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</si>
  <si>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</si>
  <si>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</si>
  <si>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</si>
  <si>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</si>
  <si>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</si>
  <si>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</si>
  <si>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</si>
  <si>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</si>
  <si>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</si>
  <si>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</si>
  <si>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</si>
  <si>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</si>
  <si>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</si>
  <si>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</si>
  <si>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</si>
  <si>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</si>
  <si>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</si>
  <si>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</si>
  <si>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</si>
  <si>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</si>
  <si>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</si>
  <si>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</si>
  <si>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</si>
  <si>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</si>
  <si>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</si>
  <si>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</si>
  <si>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</si>
  <si>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</si>
  <si>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</si>
  <si>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</si>
  <si>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</si>
  <si>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</si>
  <si>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</si>
  <si>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</si>
  <si>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</si>
  <si>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</si>
  <si>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</si>
  <si>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</si>
  <si>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</si>
  <si>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</si>
  <si>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</si>
  <si>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</si>
  <si>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</si>
  <si>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</si>
  <si>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</si>
  <si>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</si>
  <si>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</si>
  <si>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</si>
  <si>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</si>
  <si>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</si>
  <si>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</si>
  <si>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</si>
  <si>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</si>
  <si>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</si>
  <si>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</si>
  <si>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</si>
  <si>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</si>
  <si>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</si>
  <si>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</si>
  <si>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</si>
  <si>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</si>
  <si>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</si>
  <si>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</si>
  <si>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</si>
  <si>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</si>
  <si>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</si>
  <si>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</si>
  <si>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</si>
  <si>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</si>
  <si>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</si>
  <si>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</si>
  <si>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</si>
  <si>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</si>
  <si>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</si>
  <si>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</si>
  <si>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</si>
  <si>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</si>
  <si>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</si>
  <si>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</si>
  <si>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</si>
  <si>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</si>
  <si>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</si>
  <si>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</si>
  <si>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</si>
  <si>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</si>
  <si>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</si>
  <si>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</si>
  <si>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</si>
  <si>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</si>
  <si>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</si>
  <si>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</si>
  <si>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</si>
  <si>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</si>
  <si>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</si>
  <si>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</si>
  <si>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</si>
  <si>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</si>
  <si>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</si>
  <si>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</si>
  <si>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</si>
  <si>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</si>
  <si>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</si>
  <si>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</si>
  <si>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</si>
  <si>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</si>
  <si>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</si>
  <si>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</si>
  <si>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</si>
  <si>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</si>
  <si>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</si>
  <si>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</si>
  <si>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</si>
  <si>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</si>
  <si>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</si>
  <si>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</si>
  <si>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</si>
  <si>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</si>
  <si>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</si>
  <si>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</si>
  <si>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</si>
  <si>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</si>
  <si>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</si>
  <si>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</si>
  <si>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</si>
  <si>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</si>
  <si>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</si>
  <si>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</si>
  <si>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</si>
  <si>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</si>
  <si>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</si>
  <si>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</si>
  <si>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</si>
  <si>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</si>
  <si>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</si>
  <si>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</si>
  <si>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</si>
  <si>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</si>
  <si>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</si>
  <si>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</si>
  <si>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</si>
  <si>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</si>
  <si>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</si>
  <si>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</si>
  <si>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</si>
  <si>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</si>
  <si>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</si>
  <si>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</si>
  <si>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</si>
  <si>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</si>
  <si>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</si>
  <si>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</si>
  <si>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</si>
  <si>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</si>
  <si>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</si>
  <si>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</si>
  <si>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</si>
  <si>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</si>
  <si>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</si>
  <si>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</si>
  <si>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</si>
  <si>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</si>
  <si>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</si>
  <si>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</si>
  <si>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</si>
  <si>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</si>
  <si>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</si>
  <si>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</si>
  <si>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</si>
  <si>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</si>
  <si>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</si>
  <si>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</si>
  <si>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</si>
  <si>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</si>
  <si>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</si>
  <si>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</si>
  <si>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</si>
  <si>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</si>
  <si>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</si>
  <si>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</si>
  <si>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</si>
  <si>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</si>
  <si>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</si>
  <si>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</si>
  <si>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</si>
  <si>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</si>
  <si>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</si>
  <si>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</si>
  <si>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</si>
  <si>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</si>
  <si>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</si>
  <si>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</si>
  <si>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</si>
  <si>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</si>
  <si>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</si>
  <si>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</si>
  <si>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</si>
  <si>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</si>
  <si>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</si>
  <si>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</si>
  <si>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</si>
  <si>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</si>
  <si>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</si>
  <si>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</si>
  <si>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</si>
  <si>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</si>
  <si>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</si>
  <si>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</si>
  <si>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</si>
  <si>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</si>
  <si>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</si>
  <si>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</si>
  <si>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</si>
  <si>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</si>
  <si>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</si>
  <si>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</si>
  <si>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</si>
  <si>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</si>
  <si>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</si>
  <si>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</si>
  <si>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</si>
  <si>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</si>
  <si>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</si>
  <si>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</si>
  <si>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</si>
  <si>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</si>
  <si>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</si>
  <si>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</si>
  <si>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</si>
  <si>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</si>
  <si>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</si>
  <si>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</si>
  <si>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</si>
  <si>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</si>
  <si>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</si>
  <si>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</si>
  <si>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</si>
  <si>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</si>
  <si>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</si>
  <si>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</si>
  <si>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</si>
  <si>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</si>
  <si>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</si>
  <si>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</si>
  <si>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</si>
  <si>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</si>
  <si>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</si>
  <si>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</si>
  <si>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</si>
  <si>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</si>
  <si>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</si>
  <si>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</si>
  <si>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</si>
  <si>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</si>
  <si>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</si>
  <si>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</si>
  <si>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</si>
  <si>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</si>
  <si>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</si>
  <si>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</si>
  <si>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</si>
  <si>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</si>
  <si>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</si>
  <si>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</si>
  <si>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</si>
  <si>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</si>
  <si>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</si>
  <si>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</si>
  <si>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</si>
  <si>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</si>
  <si>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</si>
  <si>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</si>
  <si>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</si>
  <si>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</si>
  <si>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</si>
  <si>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</si>
  <si>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</si>
  <si>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</si>
  <si>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</si>
  <si>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</si>
  <si>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</si>
  <si>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</si>
  <si>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</si>
  <si>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</si>
  <si>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</si>
  <si>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</si>
  <si>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</si>
  <si>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</si>
  <si>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</si>
  <si>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</si>
  <si>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</si>
  <si>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</si>
  <si>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</si>
  <si>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</si>
  <si>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</si>
  <si>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</si>
  <si>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</si>
  <si>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</si>
  <si>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</si>
  <si>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</si>
  <si>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</si>
  <si>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</si>
  <si>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</si>
  <si>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</si>
  <si>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</si>
  <si>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</si>
  <si>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</si>
  <si>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</si>
  <si>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</si>
  <si>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</si>
  <si>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</si>
  <si>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</si>
  <si>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</si>
  <si>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</si>
  <si>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</si>
  <si>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</si>
  <si>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</si>
  <si>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</si>
  <si>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</si>
  <si>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</si>
  <si>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</si>
  <si>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</si>
  <si>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</si>
  <si>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</si>
  <si>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</si>
  <si>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</si>
  <si>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</si>
  <si>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</si>
  <si>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</si>
  <si>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</si>
  <si>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</si>
  <si>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</si>
  <si>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</si>
  <si>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</si>
  <si>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</si>
  <si>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</si>
  <si>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</si>
  <si>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</si>
  <si>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</si>
  <si>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</si>
  <si>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</si>
  <si>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</si>
  <si>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</si>
  <si>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</si>
  <si>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</si>
  <si>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</si>
  <si>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</si>
  <si>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</si>
  <si>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</si>
  <si>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</si>
  <si>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</si>
  <si>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</si>
  <si>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</si>
  <si>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</si>
  <si>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</si>
  <si>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</si>
  <si>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</si>
  <si>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</si>
  <si>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</si>
  <si>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</si>
  <si>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</si>
  <si>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</si>
  <si>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</si>
  <si>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</si>
  <si>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</si>
  <si>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</si>
  <si>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</si>
  <si>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</si>
  <si>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</si>
  <si>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</si>
  <si>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</si>
  <si>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</si>
  <si>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</si>
  <si>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</si>
  <si>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</si>
  <si>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</si>
  <si>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</si>
  <si>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</si>
  <si>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</si>
  <si>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</si>
  <si>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</si>
  <si>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</si>
  <si>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</si>
  <si>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</si>
  <si>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</si>
  <si>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</si>
  <si>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</si>
  <si>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</si>
  <si>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</si>
  <si>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</si>
  <si>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</si>
  <si>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</si>
  <si>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</si>
  <si>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</si>
  <si>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</si>
  <si>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</si>
  <si>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</si>
  <si>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</si>
  <si>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</si>
  <si>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</si>
  <si>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</si>
  <si>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</si>
  <si>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</si>
  <si>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</si>
  <si>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</si>
  <si>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</si>
  <si>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</si>
  <si>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</si>
  <si>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</si>
  <si>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</si>
  <si>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</si>
  <si>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</si>
  <si>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</si>
  <si>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</si>
  <si>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</si>
  <si>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</si>
  <si>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</si>
  <si>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</si>
  <si>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</si>
  <si>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</si>
  <si>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</si>
  <si>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</si>
  <si>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</si>
  <si>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</si>
  <si>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</si>
  <si>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</si>
  <si>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</si>
  <si>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</si>
  <si>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</si>
  <si>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</si>
  <si>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</si>
  <si>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</si>
  <si>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</si>
  <si>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</si>
  <si>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</si>
  <si>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</si>
  <si>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</si>
  <si>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</si>
  <si>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</si>
  <si>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</si>
  <si>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</si>
  <si>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</si>
  <si>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</si>
  <si>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</si>
  <si>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</si>
  <si>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</si>
  <si>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</si>
  <si>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</si>
  <si>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</si>
  <si>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</si>
  <si>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</si>
  <si>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</si>
  <si>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</si>
  <si>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</si>
  <si>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</si>
  <si>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</si>
  <si>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</si>
  <si>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</si>
  <si>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</si>
  <si>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</si>
  <si>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</si>
  <si>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</si>
  <si>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</si>
  <si>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</si>
  <si>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</si>
  <si>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</si>
  <si>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</si>
  <si>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</si>
  <si>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</si>
  <si>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</si>
  <si>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</si>
  <si>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</si>
  <si>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</si>
  <si>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</si>
  <si>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</si>
  <si>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</si>
  <si>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</si>
  <si>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</si>
  <si>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</si>
  <si>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</si>
  <si>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</si>
  <si>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</si>
  <si>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</si>
  <si>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</si>
  <si>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</si>
  <si>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</si>
  <si>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</si>
  <si>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</si>
  <si>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</si>
  <si>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</si>
  <si>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</si>
  <si>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</si>
  <si>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</si>
  <si>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</si>
  <si>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</si>
  <si>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</si>
  <si>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</si>
  <si>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</si>
  <si>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</si>
  <si>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</si>
  <si>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</si>
  <si>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</si>
  <si>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</si>
  <si>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</si>
  <si>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</si>
  <si>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</si>
  <si>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</si>
  <si>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</si>
  <si>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</si>
  <si>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</si>
  <si>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</si>
  <si>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</si>
  <si>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</si>
  <si>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</si>
  <si>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</si>
  <si>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</si>
  <si>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</si>
  <si>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</si>
  <si>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</si>
  <si>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</si>
  <si>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</si>
  <si>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</si>
  <si>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</si>
  <si>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</si>
  <si>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</si>
  <si>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</si>
  <si>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</si>
  <si>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</si>
  <si>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</si>
  <si>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</si>
  <si>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</si>
  <si>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</si>
  <si>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</si>
  <si>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</si>
  <si>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</si>
  <si>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</si>
  <si>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</si>
  <si>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</si>
  <si>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</si>
  <si>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</si>
  <si>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</si>
  <si>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</si>
  <si>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</si>
  <si>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</si>
  <si>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</si>
  <si>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</si>
  <si>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</si>
  <si>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</si>
  <si>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</si>
  <si>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</si>
  <si>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</si>
  <si>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</si>
  <si>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</si>
  <si>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</si>
  <si>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</si>
  <si>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</si>
  <si>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</si>
  <si>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</si>
  <si>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</si>
  <si>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</si>
  <si>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</si>
  <si>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</si>
  <si>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</si>
  <si>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</si>
  <si>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</si>
  <si>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</si>
  <si>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</si>
  <si>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</si>
  <si>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</si>
  <si>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</si>
  <si>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</si>
  <si>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</si>
  <si>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</si>
  <si>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</si>
  <si>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</si>
  <si>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</si>
  <si>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</si>
  <si>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</si>
  <si>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</si>
  <si>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</si>
  <si>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</si>
  <si>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</si>
  <si>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</si>
  <si>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</si>
  <si>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</si>
  <si>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</si>
  <si>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</si>
  <si>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</si>
  <si>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</si>
  <si>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</si>
  <si>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</si>
  <si>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</si>
  <si>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</si>
  <si>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</si>
  <si>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</si>
  <si>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</si>
  <si>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</si>
  <si>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</si>
  <si>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</si>
  <si>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</si>
  <si>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</si>
  <si>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</si>
  <si>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</si>
  <si>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</si>
  <si>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</si>
  <si>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</si>
  <si>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</si>
  <si>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</si>
  <si>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</si>
  <si>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</si>
  <si>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</si>
  <si>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</si>
  <si>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</si>
  <si>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</si>
  <si>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</si>
  <si>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</si>
  <si>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</si>
  <si>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</si>
  <si>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</si>
  <si>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</si>
  <si>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</si>
  <si>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</si>
  <si>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</si>
  <si>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</si>
  <si>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</si>
  <si>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</si>
  <si>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</si>
  <si>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</si>
  <si>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</si>
  <si>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</si>
  <si>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</si>
  <si>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</si>
  <si>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</si>
  <si>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</si>
  <si>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</si>
  <si>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</si>
  <si>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</si>
  <si>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</si>
  <si>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</si>
  <si>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</si>
  <si>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</si>
  <si>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</si>
  <si>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</si>
  <si>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</si>
  <si>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</si>
  <si>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</si>
  <si>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</si>
  <si>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</si>
  <si>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</si>
  <si>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</si>
  <si>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</si>
  <si>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</si>
  <si>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</si>
  <si>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</si>
  <si>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</si>
  <si>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</si>
  <si>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</si>
  <si>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</si>
  <si>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</si>
  <si>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</si>
  <si>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</si>
  <si>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</si>
  <si>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</si>
  <si>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</si>
  <si>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</si>
  <si>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</si>
  <si>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</si>
  <si>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</si>
  <si>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</si>
  <si>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</si>
  <si>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</si>
  <si>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</si>
  <si>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</si>
  <si>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</si>
  <si>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</si>
  <si>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</si>
  <si>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</si>
  <si>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</si>
  <si>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</si>
  <si>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</si>
  <si>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</si>
  <si>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</si>
  <si>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</si>
  <si>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</si>
  <si>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</si>
  <si>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</si>
  <si>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</si>
  <si>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</si>
  <si>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</si>
  <si>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</si>
  <si>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</si>
  <si>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</si>
  <si>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</si>
  <si>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</si>
  <si>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</si>
  <si>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</si>
  <si>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</si>
  <si>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</si>
  <si>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</si>
  <si>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</si>
  <si>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</si>
  <si>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</si>
  <si>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</si>
  <si>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</si>
  <si>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</si>
  <si>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</si>
  <si>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</si>
  <si>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</si>
  <si>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</si>
  <si>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</si>
  <si>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</si>
  <si>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</si>
  <si>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</si>
  <si>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</si>
  <si>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</si>
  <si>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</si>
  <si>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</si>
  <si>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</si>
  <si>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</si>
  <si>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</si>
  <si>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</si>
  <si>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</si>
  <si>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</si>
  <si>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</si>
  <si>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</si>
  <si>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</si>
  <si>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</si>
  <si>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</si>
  <si>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</si>
  <si>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</si>
  <si>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</si>
  <si>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</si>
  <si>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</si>
  <si>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</si>
  <si>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</si>
  <si>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</si>
  <si>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</si>
  <si>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</si>
  <si>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</si>
  <si>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</si>
  <si>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</si>
  <si>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</si>
  <si>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</si>
  <si>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</si>
  <si>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</si>
  <si>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</si>
  <si>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</si>
  <si>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</si>
  <si>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</si>
  <si>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</si>
  <si>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</si>
  <si>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</si>
  <si>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</si>
  <si>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</si>
  <si>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</si>
  <si>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</si>
  <si>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</si>
  <si>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</si>
  <si>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</si>
  <si>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</si>
  <si>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</si>
  <si>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</si>
  <si>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</si>
  <si>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</si>
  <si>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</si>
  <si>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</si>
  <si>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</si>
  <si>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</si>
  <si>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</si>
  <si>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</si>
  <si>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</si>
  <si>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</si>
  <si>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</si>
  <si>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</si>
  <si>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</si>
  <si>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</si>
  <si>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</si>
  <si>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</si>
  <si>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</si>
  <si>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</si>
  <si>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</si>
  <si>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</si>
  <si>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</si>
  <si>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</si>
  <si>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</si>
  <si>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</si>
  <si>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</si>
  <si>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</si>
  <si>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</si>
  <si>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</si>
  <si>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</si>
  <si>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</si>
  <si>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</si>
  <si>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</si>
  <si>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</si>
  <si>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</si>
  <si>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</si>
  <si>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</si>
  <si>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</si>
  <si>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</si>
  <si>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</si>
  <si>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</si>
  <si>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</si>
  <si>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</si>
  <si>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</si>
  <si>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</si>
  <si>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</si>
  <si>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</si>
  <si>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</si>
  <si>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</si>
  <si>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</si>
  <si>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</si>
  <si>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</si>
  <si>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</si>
  <si>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</si>
  <si>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</si>
  <si>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</si>
  <si>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</si>
  <si>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</si>
  <si>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</si>
  <si>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</si>
  <si>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</si>
  <si>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</si>
  <si>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</si>
  <si>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</si>
  <si>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</si>
  <si>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</si>
  <si>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</si>
  <si>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</si>
  <si>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</si>
  <si>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</si>
  <si>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</si>
  <si>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</si>
  <si>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</si>
  <si>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</si>
  <si>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</si>
  <si>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</si>
  <si>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</si>
  <si>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</si>
  <si>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</si>
  <si>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</si>
  <si>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</si>
  <si>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</si>
  <si>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</si>
  <si>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</si>
  <si>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</si>
  <si>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</si>
  <si>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</si>
  <si>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</si>
  <si>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</si>
  <si>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</si>
  <si>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</si>
  <si>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</si>
  <si>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</si>
  <si>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</si>
  <si>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</si>
  <si>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</si>
  <si>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</si>
  <si>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</si>
  <si>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</si>
  <si>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</si>
  <si>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</si>
  <si>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</si>
  <si>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</si>
  <si>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</si>
  <si>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</si>
  <si>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</si>
  <si>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</si>
  <si>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</si>
  <si>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</si>
  <si>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</si>
  <si>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</si>
  <si>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</si>
  <si>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</si>
  <si>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</si>
  <si>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</si>
  <si>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</si>
  <si>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</si>
  <si>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</si>
  <si>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</si>
  <si>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</si>
  <si>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</si>
  <si>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</si>
  <si>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</si>
  <si>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</si>
  <si>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</si>
  <si>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</si>
  <si>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</si>
  <si>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</si>
  <si>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</si>
  <si>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</si>
  <si>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</si>
  <si>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</si>
  <si>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</si>
  <si>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</si>
  <si>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</si>
  <si>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</si>
  <si>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</si>
  <si>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</si>
  <si>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</si>
  <si>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</si>
  <si>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</si>
  <si>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</si>
  <si>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</si>
  <si>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</si>
  <si>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</si>
  <si>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</si>
  <si>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</si>
  <si>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</si>
  <si>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</si>
  <si>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</si>
  <si>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</si>
  <si>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</si>
  <si>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</si>
  <si>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</si>
  <si>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</si>
  <si>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</si>
  <si>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</si>
  <si>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</si>
  <si>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</si>
  <si>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</si>
  <si>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</si>
  <si>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</si>
  <si>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</si>
  <si>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</si>
  <si>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</si>
  <si>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</si>
  <si>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</si>
  <si>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</si>
  <si>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</si>
  <si>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</si>
  <si>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</si>
  <si>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</si>
  <si>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</si>
  <si>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</si>
  <si>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</si>
  <si>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</si>
  <si>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</si>
  <si>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</si>
  <si>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</si>
  <si>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</si>
  <si>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</si>
  <si>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</si>
  <si>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</si>
  <si>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</si>
  <si>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</si>
  <si>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</si>
  <si>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</si>
  <si>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</si>
  <si>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</si>
  <si>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</si>
  <si>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</si>
  <si>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</si>
  <si>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</si>
  <si>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</si>
  <si>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</si>
  <si>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</si>
  <si>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</si>
  <si>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</si>
  <si>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</si>
  <si>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</si>
  <si>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</si>
  <si>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</si>
  <si>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</si>
  <si>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</si>
  <si>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</si>
  <si>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</si>
  <si>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</si>
  <si>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</si>
  <si>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</si>
  <si>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</si>
  <si>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</si>
  <si>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</si>
  <si>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</si>
  <si>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</si>
  <si>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</si>
  <si>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</si>
  <si>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</si>
  <si>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</si>
  <si>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</si>
  <si>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</si>
  <si>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</si>
  <si>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</si>
  <si>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</si>
  <si>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</si>
  <si>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</si>
  <si>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</si>
  <si>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</si>
  <si>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</si>
  <si>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</si>
  <si>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</si>
  <si>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</si>
  <si>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</si>
  <si>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</si>
  <si>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</si>
  <si>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</si>
  <si>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</si>
  <si>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</si>
  <si>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</si>
  <si>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</si>
  <si>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</si>
  <si>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</si>
  <si>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</si>
  <si>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</si>
  <si>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</si>
  <si>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</si>
  <si>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</si>
  <si>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</si>
  <si>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</si>
  <si>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</si>
  <si>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</si>
  <si>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</si>
  <si>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</si>
  <si>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</si>
  <si>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</si>
  <si>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</si>
  <si>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</si>
  <si>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</si>
  <si>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</si>
  <si>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</si>
  <si>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</si>
  <si>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</si>
  <si>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</si>
  <si>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</si>
  <si>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</si>
  <si>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</si>
  <si>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</si>
  <si>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</si>
  <si>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</si>
  <si>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</si>
  <si>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</si>
  <si>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</si>
  <si>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</si>
  <si>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</si>
  <si>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</si>
  <si>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</si>
  <si>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</si>
  <si>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</si>
  <si>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</si>
  <si>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</si>
  <si>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</si>
  <si>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</si>
  <si>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</si>
  <si>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</si>
  <si>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</si>
  <si>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</si>
  <si>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</si>
  <si>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</si>
  <si>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</si>
  <si>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</si>
  <si>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</si>
  <si>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</si>
  <si>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</si>
  <si>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</si>
  <si>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</si>
  <si>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</si>
  <si>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</si>
  <si>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</si>
  <si>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</si>
  <si>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</si>
  <si>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</si>
  <si>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</si>
  <si>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</si>
  <si>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</si>
  <si>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</si>
  <si>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</si>
  <si>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</si>
  <si>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</si>
  <si>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</si>
  <si>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</si>
  <si>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</si>
  <si>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</si>
  <si>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</si>
  <si>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</si>
  <si>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</si>
  <si>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</si>
  <si>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</si>
  <si>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</si>
  <si>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</si>
  <si>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</si>
  <si>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</si>
  <si>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</si>
  <si>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</si>
  <si>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</si>
  <si>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</si>
  <si>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</si>
  <si>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</si>
  <si>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</si>
  <si>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</si>
  <si>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</si>
  <si>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</si>
  <si>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</si>
  <si>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</si>
  <si>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</si>
  <si>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</si>
  <si>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</si>
  <si>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</si>
  <si>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</si>
  <si>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</si>
  <si>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</si>
  <si>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</si>
  <si>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</si>
  <si>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</si>
  <si>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</si>
  <si>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</si>
  <si>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</si>
  <si>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</si>
  <si>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</si>
  <si>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</si>
  <si>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</si>
  <si>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</si>
  <si>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</si>
  <si>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</si>
  <si>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</si>
  <si>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</si>
  <si>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</si>
  <si>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</si>
  <si>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</si>
  <si>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</si>
  <si>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</si>
  <si>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</si>
  <si>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</si>
  <si>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</si>
  <si>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</si>
  <si>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</si>
  <si>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</si>
  <si>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</si>
  <si>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</si>
  <si>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</si>
  <si>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</si>
  <si>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</si>
  <si>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</si>
  <si>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</si>
  <si>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</si>
  <si>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</si>
  <si>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</si>
  <si>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</si>
  <si>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</si>
  <si>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</si>
  <si>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</si>
  <si>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</si>
  <si>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</si>
  <si>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</si>
  <si>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</si>
  <si>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</si>
  <si>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</si>
  <si>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</si>
  <si>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</si>
  <si>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</si>
  <si>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</si>
  <si>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</si>
  <si>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</si>
  <si>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</si>
  <si>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</si>
  <si>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</si>
  <si>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</si>
  <si>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</si>
  <si>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</si>
  <si>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</si>
  <si>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</si>
  <si>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</si>
  <si>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</si>
  <si>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</si>
  <si>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</si>
  <si>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</si>
  <si>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</si>
  <si>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</si>
  <si>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</si>
  <si>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</si>
  <si>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</si>
  <si>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</si>
  <si>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</si>
  <si>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</si>
  <si>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</si>
  <si>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</si>
  <si>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</si>
  <si>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</si>
  <si>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</si>
  <si>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</si>
  <si>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</si>
  <si>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</si>
  <si>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</si>
  <si>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</si>
  <si>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</si>
  <si>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</si>
  <si>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</si>
  <si>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</si>
  <si>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</si>
  <si>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</si>
  <si>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</si>
  <si>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</si>
  <si>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</si>
  <si>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</si>
  <si>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</si>
  <si>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</si>
  <si>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</si>
  <si>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</si>
  <si>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</si>
  <si>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</si>
  <si>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</si>
  <si>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</si>
  <si>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</si>
  <si>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</si>
  <si>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</si>
  <si>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</si>
  <si>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</si>
  <si>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</si>
  <si>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</si>
  <si>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</si>
  <si>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</si>
  <si>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</si>
  <si>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</si>
  <si>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</si>
  <si>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</si>
  <si>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</si>
  <si>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</si>
  <si>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</si>
  <si>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</si>
  <si>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</si>
  <si>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</si>
  <si>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</si>
  <si>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</si>
  <si>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</si>
  <si>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</si>
  <si>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</si>
  <si>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</si>
  <si>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</si>
  <si>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</si>
  <si>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</si>
  <si>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</si>
  <si>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</si>
  <si>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</si>
  <si>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</si>
  <si>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</si>
  <si>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</si>
  <si>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</si>
  <si>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</si>
  <si>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</si>
  <si>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</si>
  <si>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</si>
  <si>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</si>
  <si>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</si>
  <si>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</si>
  <si>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</si>
  <si>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</si>
  <si>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</si>
  <si>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</si>
  <si>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</si>
  <si>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</si>
  <si>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</si>
  <si>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</si>
  <si>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</si>
  <si>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</si>
  <si>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</si>
  <si>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</si>
  <si>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</si>
  <si>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</si>
  <si>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</si>
  <si>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</si>
  <si>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</si>
  <si>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</si>
  <si>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</si>
  <si>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</si>
  <si>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</si>
  <si>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</si>
  <si>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</si>
  <si>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</si>
  <si>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</si>
  <si>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</si>
  <si>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</si>
  <si>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</si>
  <si>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</si>
  <si>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</si>
  <si>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</si>
  <si>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</si>
  <si>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</si>
  <si>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</si>
  <si>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</si>
  <si>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</si>
  <si>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</si>
  <si>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</si>
  <si>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</si>
  <si>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</si>
  <si>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</si>
  <si>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</si>
  <si>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</si>
  <si>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</si>
  <si>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</si>
  <si>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</si>
  <si>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</si>
  <si>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</si>
  <si>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</si>
  <si>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</si>
  <si>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</si>
  <si>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</si>
  <si>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</si>
  <si>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</si>
  <si>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</si>
  <si>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</si>
  <si>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</si>
  <si>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</si>
  <si>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</si>
  <si>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</si>
  <si>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</si>
  <si>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</si>
  <si>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</si>
  <si>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</si>
  <si>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</si>
  <si>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</si>
  <si>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</si>
  <si>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</si>
  <si>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</si>
  <si>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</si>
  <si>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</si>
  <si>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</si>
  <si>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</si>
  <si>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</si>
  <si>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</si>
  <si>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</si>
  <si>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</si>
  <si>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</si>
  <si>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</si>
  <si>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</si>
  <si>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</si>
  <si>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</si>
  <si>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</si>
  <si>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</si>
  <si>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</si>
  <si>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</si>
  <si>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</si>
  <si>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</si>
  <si>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</si>
  <si>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</si>
  <si>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</si>
  <si>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</si>
  <si>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</si>
  <si>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</si>
  <si>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</si>
  <si>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</si>
  <si>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</si>
  <si>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</si>
  <si>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</si>
  <si>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</si>
  <si>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</si>
  <si>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</si>
  <si>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</si>
  <si>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</si>
  <si>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</si>
  <si>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</si>
  <si>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</si>
  <si>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</si>
  <si>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</si>
  <si>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</si>
  <si>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</si>
  <si>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</si>
  <si>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</si>
  <si>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</si>
  <si>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</si>
  <si>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</si>
  <si>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</si>
  <si>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</si>
  <si>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</si>
  <si>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</si>
  <si>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</si>
  <si>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</si>
  <si>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</si>
  <si>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</si>
  <si>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</si>
  <si>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</si>
  <si>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</si>
  <si>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</si>
  <si>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</si>
  <si>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</si>
  <si>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</si>
  <si>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</si>
  <si>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</si>
  <si>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</si>
  <si>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</si>
  <si>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</si>
  <si>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</si>
  <si>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</si>
  <si>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</si>
  <si>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</si>
  <si>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</si>
  <si>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</si>
  <si>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</si>
  <si>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</si>
  <si>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</si>
  <si>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</si>
  <si>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</si>
  <si>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</si>
  <si>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</si>
  <si>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</si>
  <si>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</si>
  <si>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</si>
  <si>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</si>
  <si>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</si>
  <si>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</si>
  <si>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</si>
  <si>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</si>
  <si>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</si>
  <si>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</si>
  <si>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</si>
  <si>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</si>
  <si>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</si>
  <si>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</si>
  <si>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</si>
  <si>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</si>
  <si>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</si>
  <si>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</si>
  <si>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</si>
  <si>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</si>
  <si>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</si>
  <si>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</si>
  <si>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</si>
  <si>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</si>
  <si>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</si>
  <si>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</si>
  <si>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</si>
  <si>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</si>
  <si>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</si>
  <si>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</si>
  <si>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</si>
  <si>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</si>
  <si>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</si>
  <si>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</si>
  <si>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</si>
  <si>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</si>
  <si>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</si>
  <si>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</si>
  <si>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</si>
  <si>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</si>
  <si>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</si>
  <si>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</si>
  <si>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</si>
  <si>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</si>
  <si>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</si>
  <si>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</si>
  <si>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</si>
  <si>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</si>
  <si>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</si>
  <si>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</si>
  <si>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</si>
  <si>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</si>
  <si>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</si>
  <si>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</si>
  <si>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</si>
  <si>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</si>
  <si>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</si>
  <si>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</si>
  <si>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</si>
  <si>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</si>
  <si>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</si>
  <si>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</si>
  <si>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</si>
  <si>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</si>
  <si>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</si>
  <si>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</si>
  <si>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</si>
  <si>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</si>
  <si>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</si>
  <si>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</si>
  <si>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</si>
  <si>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</si>
  <si>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</si>
  <si>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</si>
  <si>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</si>
  <si>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</si>
  <si>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</si>
  <si>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</si>
  <si>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</si>
  <si>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</si>
  <si>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</si>
  <si>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</si>
  <si>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</si>
  <si>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</si>
  <si>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</si>
  <si>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</si>
  <si>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</si>
  <si>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</si>
  <si>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</si>
  <si>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</si>
  <si>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</si>
  <si>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</si>
  <si>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</si>
  <si>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</si>
  <si>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</si>
  <si>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</si>
  <si>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</si>
  <si>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</si>
  <si>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</si>
  <si>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</si>
  <si>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</si>
  <si>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</si>
  <si>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</si>
  <si>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</si>
  <si>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</si>
  <si>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</si>
  <si>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</si>
  <si>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</si>
  <si>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</si>
  <si>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</si>
  <si>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</si>
  <si>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</si>
  <si>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</si>
  <si>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</si>
  <si>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</si>
  <si>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</si>
  <si>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</si>
  <si>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</si>
  <si>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</si>
  <si>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</si>
  <si>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</si>
  <si>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</si>
  <si>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</si>
  <si>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</si>
  <si>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</si>
  <si>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</si>
  <si>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</si>
  <si>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</si>
  <si>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</si>
  <si>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</si>
  <si>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</si>
  <si>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</si>
  <si>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</si>
  <si>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</si>
  <si>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</si>
  <si>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</si>
  <si>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</si>
  <si>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</si>
  <si>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</si>
  <si>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</si>
  <si>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</si>
  <si>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</si>
  <si>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</si>
  <si>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</si>
  <si>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</si>
  <si>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</si>
  <si>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</si>
  <si>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</si>
  <si>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</si>
  <si>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</si>
  <si>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</si>
  <si>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</si>
  <si>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</si>
  <si>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</si>
  <si>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</si>
  <si>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</si>
  <si>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</si>
  <si>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</si>
  <si>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</si>
  <si>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</si>
  <si>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</si>
  <si>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</si>
  <si>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</si>
  <si>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</si>
  <si>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</si>
  <si>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</si>
  <si>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</si>
  <si>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</si>
  <si>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</si>
  <si>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</si>
  <si>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</si>
  <si>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</si>
  <si>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</si>
  <si>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</si>
  <si>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</si>
  <si>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</si>
  <si>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</si>
  <si>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</si>
  <si>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</si>
  <si>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</si>
  <si>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</si>
  <si>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</si>
  <si>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</si>
  <si>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</si>
  <si>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</si>
  <si>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</si>
  <si>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</si>
  <si>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</si>
  <si>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</si>
  <si>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</si>
  <si>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</si>
  <si>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</si>
  <si>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</si>
  <si>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</si>
  <si>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</si>
  <si>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</si>
  <si>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</si>
  <si>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</si>
  <si>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</si>
  <si>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</si>
  <si>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</si>
  <si>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</si>
  <si>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</si>
  <si>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</si>
  <si>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</si>
  <si>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</si>
  <si>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</si>
  <si>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</si>
  <si>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</si>
  <si>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</si>
  <si>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</si>
  <si>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</si>
  <si>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</si>
  <si>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</si>
  <si>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</si>
  <si>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</si>
  <si>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</si>
  <si>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</si>
  <si>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</si>
  <si>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</si>
  <si>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</si>
  <si>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</si>
  <si>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</si>
  <si>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</si>
  <si>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</si>
  <si>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</si>
  <si>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</si>
  <si>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</si>
  <si>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</si>
  <si>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</si>
  <si>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</si>
  <si>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</si>
  <si>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</si>
  <si>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</si>
  <si>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</si>
  <si>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</si>
  <si>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</si>
  <si>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</si>
  <si>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</si>
  <si>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</si>
  <si>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</si>
  <si>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</si>
  <si>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</si>
  <si>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</si>
  <si>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</si>
  <si>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</si>
  <si>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</si>
  <si>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</si>
  <si>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</si>
  <si>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</si>
  <si>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</si>
  <si>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</si>
  <si>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</si>
  <si>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</si>
  <si>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</si>
  <si>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</si>
  <si>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</si>
  <si>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</si>
  <si>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</si>
  <si>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</si>
  <si>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</si>
  <si>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</si>
  <si>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</si>
  <si>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</si>
  <si>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</si>
  <si>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</si>
  <si>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</si>
  <si>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</si>
  <si>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</si>
  <si>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</si>
  <si>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</si>
  <si>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</si>
  <si>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</si>
  <si>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</si>
  <si>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</si>
  <si>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</si>
  <si>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</si>
  <si>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</si>
  <si>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</si>
  <si>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</si>
  <si>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</si>
  <si>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</si>
  <si>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</si>
  <si>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</si>
  <si>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</si>
  <si>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</si>
  <si>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</si>
  <si>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</si>
  <si>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</si>
  <si>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</si>
  <si>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</si>
  <si>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</si>
  <si>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</si>
  <si>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</si>
  <si>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</si>
  <si>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</si>
  <si>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</si>
  <si>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</si>
  <si>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</si>
  <si>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</si>
  <si>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</si>
  <si>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</si>
  <si>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</si>
  <si>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</si>
  <si>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</si>
  <si>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</si>
  <si>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</si>
  <si>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</si>
  <si>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</si>
  <si>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</si>
  <si>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</si>
  <si>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</si>
  <si>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</si>
  <si>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</si>
  <si>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</si>
  <si>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</si>
  <si>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</si>
  <si>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</si>
  <si>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</si>
  <si>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</si>
  <si>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</si>
  <si>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</si>
  <si>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</si>
  <si>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</si>
  <si>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</si>
  <si>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</si>
  <si>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</si>
  <si>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</si>
  <si>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</si>
  <si>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</si>
  <si>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</si>
  <si>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</si>
  <si>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</si>
  <si>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</si>
  <si>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</si>
  <si>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</si>
  <si>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</si>
  <si>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</si>
  <si>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</si>
  <si>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</si>
  <si>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</si>
  <si>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</si>
  <si>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</si>
  <si>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</si>
  <si>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</si>
  <si>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</si>
  <si>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</si>
  <si>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</si>
  <si>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</si>
  <si>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</si>
  <si>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</si>
  <si>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</si>
  <si>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</si>
  <si>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</si>
  <si>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</si>
  <si>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</si>
  <si>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</si>
  <si>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</si>
  <si>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</si>
  <si>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</si>
  <si>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</si>
  <si>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</si>
  <si>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</si>
  <si>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</si>
  <si>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</si>
  <si>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</si>
  <si>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</si>
  <si>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</si>
  <si>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</si>
  <si>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</si>
  <si>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</si>
  <si>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</si>
  <si>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</si>
  <si>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</si>
  <si>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</si>
  <si>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</si>
  <si>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</si>
  <si>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</si>
  <si>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</si>
  <si>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</si>
  <si>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</si>
  <si>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</si>
  <si>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</si>
  <si>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</si>
  <si>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</si>
  <si>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</si>
  <si>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</si>
  <si>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</si>
  <si>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</si>
  <si>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</si>
  <si>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</si>
  <si>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</si>
  <si>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</si>
  <si>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</si>
  <si>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</si>
  <si>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</si>
  <si>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</si>
  <si>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</si>
  <si>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</si>
  <si>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</si>
  <si>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</si>
  <si>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</si>
  <si>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</si>
  <si>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</si>
  <si>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</si>
  <si>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</si>
  <si>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</si>
  <si>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</si>
  <si>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</si>
  <si>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</si>
  <si>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</si>
  <si>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</si>
  <si>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</si>
  <si>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</si>
  <si>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</si>
  <si>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</si>
  <si>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</si>
  <si>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</si>
  <si>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</si>
  <si>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</si>
  <si>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</si>
  <si>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</si>
  <si>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</si>
  <si>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</si>
  <si>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</si>
  <si>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</si>
  <si>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</si>
  <si>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</si>
  <si>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</si>
  <si>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</si>
  <si>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</si>
  <si>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</si>
  <si>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</si>
  <si>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</si>
  <si>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</si>
  <si>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</si>
  <si>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</si>
  <si>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</si>
  <si>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</si>
  <si>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</si>
  <si>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</si>
  <si>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</si>
  <si>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</si>
  <si>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</si>
  <si>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</si>
  <si>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</si>
  <si>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</si>
  <si>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</si>
  <si>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</si>
  <si>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</si>
  <si>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</si>
  <si>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</si>
  <si>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</si>
  <si>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</si>
  <si>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</si>
  <si>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</si>
  <si>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</si>
  <si>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</si>
  <si>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</si>
  <si>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</si>
  <si>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</si>
  <si>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</si>
  <si>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</si>
  <si>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</si>
  <si>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</si>
  <si>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</si>
  <si>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</si>
  <si>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</si>
  <si>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</si>
  <si>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</si>
  <si>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</si>
  <si>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</si>
  <si>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</si>
  <si>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</si>
  <si>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</si>
  <si>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</si>
  <si>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</si>
  <si>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</si>
  <si>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</si>
  <si>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</si>
  <si>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</si>
  <si>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</si>
  <si>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</si>
  <si>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</si>
  <si>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</si>
  <si>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</si>
  <si>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</si>
  <si>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</si>
  <si>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</si>
  <si>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</si>
  <si>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</si>
  <si>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</si>
  <si>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</si>
  <si>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</si>
  <si>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</si>
  <si>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</si>
  <si>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</si>
  <si>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</si>
  <si>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</si>
  <si>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</si>
  <si>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</si>
  <si>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</si>
  <si>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</si>
  <si>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</si>
  <si>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</si>
  <si>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</si>
  <si>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</si>
  <si>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</si>
  <si>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</si>
  <si>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</si>
  <si>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</si>
  <si>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</si>
  <si>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</si>
  <si>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</si>
  <si>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</si>
  <si>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</si>
  <si>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</si>
  <si>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</si>
  <si>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</si>
  <si>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</si>
  <si>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</si>
  <si>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</si>
  <si>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</si>
  <si>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</si>
  <si>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</si>
  <si>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</si>
  <si>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</si>
  <si>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</si>
  <si>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</si>
  <si>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</si>
  <si>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</si>
  <si>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</si>
  <si>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</si>
  <si>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</si>
  <si>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</si>
  <si>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</si>
  <si>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</si>
  <si>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</si>
  <si>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</si>
  <si>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</si>
  <si>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</si>
  <si>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</si>
  <si>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</si>
  <si>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</si>
  <si>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</si>
  <si>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</si>
  <si>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</si>
  <si>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</si>
  <si>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</si>
  <si>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</si>
  <si>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</si>
  <si>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</si>
  <si>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</si>
  <si>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</si>
  <si>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</si>
  <si>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</si>
  <si>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</si>
  <si>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</si>
  <si>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</si>
  <si>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</si>
  <si>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</si>
  <si>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</si>
  <si>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</si>
  <si>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</si>
  <si>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</si>
  <si>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</si>
  <si>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</si>
  <si>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</si>
  <si>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</si>
  <si>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</si>
  <si>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</si>
  <si>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</si>
  <si>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</si>
  <si>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</si>
  <si>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</si>
  <si>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</si>
  <si>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</si>
  <si>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</si>
  <si>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</si>
  <si>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</si>
  <si>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</si>
  <si>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</si>
  <si>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</si>
  <si>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</si>
  <si>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</si>
  <si>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</si>
  <si>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</si>
  <si>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</si>
  <si>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</si>
  <si>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</si>
  <si>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</si>
  <si>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</si>
  <si>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</si>
  <si>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</si>
  <si>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</si>
  <si>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</si>
  <si>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</si>
  <si>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</si>
  <si>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</si>
  <si>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</si>
  <si>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</si>
  <si>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</si>
  <si>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</si>
  <si>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</si>
  <si>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</si>
  <si>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</si>
  <si>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</si>
  <si>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</si>
  <si>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</si>
  <si>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</si>
  <si>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</si>
  <si>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</si>
  <si>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</si>
  <si>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</si>
  <si>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</si>
  <si>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</si>
  <si>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</si>
  <si>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</si>
  <si>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</si>
  <si>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</si>
  <si>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</si>
  <si>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</si>
  <si>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</si>
  <si>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</si>
  <si>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</si>
  <si>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</si>
  <si>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</si>
  <si>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</si>
  <si>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</si>
  <si>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</si>
  <si>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</si>
  <si>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</si>
  <si>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</si>
  <si>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</si>
  <si>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</si>
  <si>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</si>
  <si>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</si>
  <si>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</si>
  <si>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</si>
  <si>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</si>
  <si>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</si>
  <si>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</si>
  <si>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</si>
  <si>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</si>
  <si>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</si>
  <si>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</si>
  <si>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</si>
  <si>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</si>
  <si>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</si>
  <si>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</si>
  <si>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</si>
  <si>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</si>
  <si>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</si>
  <si>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</si>
  <si>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</si>
  <si>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</si>
  <si>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</si>
  <si>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</si>
  <si>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</si>
  <si>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</si>
  <si>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</si>
  <si>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</si>
  <si>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</si>
  <si>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</si>
  <si>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</si>
  <si>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</si>
  <si>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</si>
  <si>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</si>
  <si>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</si>
  <si>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</si>
  <si>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</si>
  <si>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</si>
  <si>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</si>
  <si>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</si>
  <si>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</si>
  <si>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</si>
  <si>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</si>
  <si>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</si>
  <si>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</si>
  <si>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</si>
  <si>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</si>
  <si>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</si>
  <si>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</si>
  <si>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</si>
  <si>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</si>
  <si>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</si>
  <si>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</si>
  <si>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</si>
  <si>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</si>
  <si>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</si>
  <si>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</si>
  <si>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</si>
  <si>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</si>
  <si>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</si>
  <si>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</si>
  <si>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</si>
  <si>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</si>
  <si>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</si>
  <si>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</si>
  <si>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</si>
  <si>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</si>
  <si>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</si>
  <si>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</si>
  <si>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</si>
  <si>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</si>
  <si>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</si>
  <si>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</si>
  <si>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</si>
  <si>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</si>
  <si>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</si>
  <si>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</si>
  <si>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</si>
  <si>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</si>
  <si>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</si>
  <si>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</si>
  <si>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</si>
  <si>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</si>
  <si>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</si>
  <si>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</si>
  <si>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</si>
  <si>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</si>
  <si>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</si>
  <si>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</si>
  <si>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</si>
  <si>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</si>
  <si>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</si>
  <si>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</si>
  <si>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</si>
  <si>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</si>
  <si>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</si>
  <si>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</si>
  <si>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</si>
  <si>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</si>
  <si>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</si>
  <si>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</si>
  <si>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</si>
  <si>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</si>
  <si>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</si>
  <si>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</si>
  <si>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</si>
  <si>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</si>
  <si>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</si>
  <si>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</si>
  <si>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</si>
  <si>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</si>
  <si>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</si>
  <si>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</si>
  <si>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</si>
  <si>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</si>
  <si>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</si>
  <si>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</si>
  <si>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</si>
  <si>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</si>
  <si>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</si>
  <si>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</si>
  <si>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</si>
  <si>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</si>
  <si>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</si>
  <si>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</si>
  <si>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</si>
  <si>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</si>
  <si>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</si>
  <si>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</si>
  <si>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</si>
  <si>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</si>
  <si>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</si>
  <si>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</si>
  <si>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</si>
  <si>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</si>
  <si>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</si>
  <si>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</si>
  <si>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</si>
  <si>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</si>
  <si>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</si>
  <si>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</si>
  <si>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</si>
  <si>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</si>
  <si>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</si>
  <si>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</si>
  <si>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</si>
  <si>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</si>
  <si>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</si>
  <si>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</si>
  <si>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</si>
  <si>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</si>
  <si>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</si>
  <si>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</si>
  <si>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</si>
  <si>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</si>
  <si>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</si>
  <si>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</si>
  <si>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</si>
  <si>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</si>
  <si>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</si>
  <si>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</si>
  <si>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</si>
  <si>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</si>
  <si>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</si>
  <si>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</si>
  <si>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</si>
  <si>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</si>
  <si>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</si>
  <si>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</si>
  <si>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</si>
  <si>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</si>
  <si>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</si>
  <si>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</si>
  <si>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</si>
  <si>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</si>
  <si>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</si>
  <si>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</si>
  <si>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</si>
  <si>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</si>
  <si>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</si>
  <si>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</si>
  <si>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</si>
  <si>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</si>
  <si>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</si>
  <si>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</si>
  <si>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</si>
  <si>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</si>
  <si>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</si>
  <si>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</si>
  <si>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</si>
  <si>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</si>
  <si>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</si>
  <si>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</si>
  <si>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</si>
  <si>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</si>
  <si>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</si>
  <si>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</si>
  <si>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</si>
  <si>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</si>
  <si>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</si>
  <si>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</si>
  <si>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</si>
  <si>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</si>
  <si>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</si>
  <si>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</si>
  <si>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</si>
  <si>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</si>
  <si>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</si>
  <si>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</si>
  <si>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</si>
  <si>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</si>
  <si>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</si>
  <si>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</si>
  <si>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</si>
  <si>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</si>
  <si>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</si>
  <si>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</si>
  <si>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</si>
  <si>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</si>
  <si>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</si>
  <si>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</si>
  <si>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</si>
  <si>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</si>
  <si>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</si>
  <si>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</si>
  <si>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</si>
  <si>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</si>
  <si>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</si>
  <si>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</si>
  <si>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</si>
  <si>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</si>
  <si>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</si>
  <si>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</si>
  <si>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</si>
  <si>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</si>
  <si>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</si>
  <si>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</si>
  <si>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</si>
  <si>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</si>
  <si>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</si>
  <si>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</si>
  <si>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</si>
  <si>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</si>
  <si>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</si>
  <si>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</si>
  <si>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</si>
  <si>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</si>
  <si>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</si>
  <si>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</si>
  <si>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</si>
  <si>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</si>
  <si>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</si>
  <si>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</si>
  <si>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</si>
  <si>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</si>
  <si>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</si>
  <si>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</si>
  <si>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</si>
  <si>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</si>
  <si>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</si>
  <si>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</si>
  <si>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</si>
  <si>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</si>
  <si>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</si>
  <si>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</si>
  <si>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</si>
  <si>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</si>
  <si>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</si>
  <si>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</si>
  <si>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</si>
  <si>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</si>
  <si>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</si>
  <si>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</si>
  <si>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</si>
  <si>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</si>
  <si>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</si>
  <si>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</si>
  <si>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</si>
  <si>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</si>
  <si>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</si>
  <si>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</si>
  <si>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</si>
  <si>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</si>
  <si>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</si>
  <si>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</si>
  <si>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</si>
  <si>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</si>
  <si>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</si>
  <si>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</si>
  <si>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</si>
  <si>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</si>
  <si>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</si>
  <si>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</si>
  <si>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</si>
  <si>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</si>
  <si>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</si>
  <si>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</si>
  <si>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</si>
  <si>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</si>
  <si>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</si>
  <si>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</si>
  <si>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</si>
  <si>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</si>
  <si>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</si>
  <si>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</si>
  <si>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</si>
  <si>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</si>
  <si>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</si>
  <si>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</si>
  <si>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</si>
  <si>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</si>
  <si>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</si>
  <si>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</si>
  <si>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</si>
  <si>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</si>
  <si>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</si>
  <si>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</si>
  <si>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</si>
  <si>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</si>
  <si>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</si>
  <si>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</si>
  <si>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</si>
  <si>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</si>
  <si>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</si>
  <si>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</si>
  <si>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</si>
  <si>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</si>
  <si>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</si>
  <si>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</si>
  <si>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</si>
  <si>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</si>
  <si>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</si>
  <si>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</si>
  <si>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</si>
  <si>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</si>
  <si>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</si>
  <si>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</si>
  <si>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</si>
  <si>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</si>
  <si>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</si>
  <si>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</si>
  <si>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</si>
  <si>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</si>
  <si>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</si>
  <si>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</si>
  <si>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</si>
  <si>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</si>
  <si>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</si>
  <si>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</si>
  <si>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</si>
  <si>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</si>
  <si>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</si>
  <si>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</si>
  <si>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</si>
  <si>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</si>
  <si>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</si>
  <si>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</si>
  <si>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</si>
  <si>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</si>
  <si>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</si>
  <si>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</si>
  <si>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</si>
  <si>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</si>
  <si>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</si>
  <si>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</si>
  <si>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</si>
  <si>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</si>
  <si>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</si>
  <si>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</si>
  <si>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</si>
  <si>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</si>
  <si>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</si>
  <si>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</si>
  <si>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</si>
  <si>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</si>
  <si>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</si>
  <si>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</si>
  <si>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</si>
  <si>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</si>
  <si>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</si>
  <si>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</si>
  <si>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</si>
  <si>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</si>
  <si>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</si>
  <si>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</si>
  <si>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</si>
  <si>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</si>
  <si>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</si>
  <si>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</si>
  <si>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</si>
  <si>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</si>
  <si>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</si>
  <si>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</si>
  <si>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</si>
  <si>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</si>
  <si>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</si>
  <si>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</si>
  <si>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</si>
  <si>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</si>
  <si>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</si>
  <si>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</si>
  <si>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</si>
  <si>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</si>
  <si>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</si>
  <si>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</si>
  <si>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</si>
  <si>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</si>
  <si>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</si>
  <si>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</si>
  <si>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</si>
  <si>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</si>
  <si>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</si>
  <si>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</si>
  <si>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</si>
  <si>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</si>
  <si>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</si>
  <si>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</si>
  <si>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</si>
  <si>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</si>
  <si>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</si>
  <si>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</si>
  <si>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</si>
  <si>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</si>
  <si>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</si>
  <si>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</si>
  <si>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</si>
  <si>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</si>
  <si>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</si>
  <si>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</si>
  <si>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</si>
  <si>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</si>
  <si>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</si>
  <si>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</si>
  <si>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</si>
  <si>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</si>
  <si>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</si>
  <si>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</si>
  <si>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</si>
  <si>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</si>
  <si>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</si>
  <si>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</si>
  <si>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</si>
  <si>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</si>
  <si>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</si>
  <si>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</si>
  <si>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</si>
  <si>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</si>
  <si>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</si>
  <si>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</si>
  <si>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</si>
  <si>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</si>
  <si>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</si>
  <si>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</si>
  <si>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</si>
  <si>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</si>
  <si>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</si>
  <si>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</si>
  <si>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</si>
  <si>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</si>
  <si>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</si>
  <si>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</si>
  <si>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</si>
  <si>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</si>
  <si>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</si>
  <si>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</si>
  <si>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</si>
  <si>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</si>
  <si>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</si>
  <si>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</si>
  <si>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</si>
  <si>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</si>
  <si>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</si>
  <si>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</si>
  <si>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</si>
  <si>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</si>
  <si>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</si>
  <si>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</si>
  <si>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</si>
  <si>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</si>
  <si>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</si>
  <si>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</si>
  <si>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</si>
  <si>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</si>
  <si>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</si>
  <si>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</si>
  <si>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</si>
  <si>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</si>
  <si>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</si>
  <si>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</si>
  <si>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</si>
  <si>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</si>
  <si>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</si>
  <si>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</si>
  <si>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</si>
  <si>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</si>
  <si>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</si>
  <si>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</si>
  <si>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</si>
  <si>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</si>
  <si>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</si>
  <si>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</si>
  <si>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</si>
  <si>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</si>
  <si>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</si>
  <si>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</si>
  <si>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</si>
  <si>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</si>
  <si>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</si>
  <si>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</si>
  <si>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</si>
  <si>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</si>
  <si>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</si>
  <si>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</si>
  <si>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</si>
  <si>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</si>
  <si>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</si>
  <si>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</si>
  <si>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</si>
  <si>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</si>
  <si>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</si>
  <si>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</si>
  <si>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</si>
  <si>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</si>
  <si>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</si>
  <si>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</si>
  <si>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</si>
  <si>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</si>
  <si>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</si>
  <si>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</si>
  <si>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</si>
  <si>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</si>
  <si>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</si>
  <si>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</si>
  <si>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</si>
  <si>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</si>
  <si>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</si>
  <si>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</si>
  <si>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</si>
  <si>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</si>
  <si>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</si>
  <si>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</si>
  <si>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</si>
  <si>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</si>
  <si>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</si>
  <si>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</si>
  <si>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</si>
  <si>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</si>
  <si>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</si>
  <si>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</si>
  <si>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</si>
  <si>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</si>
  <si>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</si>
  <si>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</si>
  <si>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</si>
  <si>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</si>
  <si>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</si>
  <si>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</si>
  <si>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</si>
  <si>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</si>
  <si>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</si>
  <si>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</si>
  <si>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</si>
  <si>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</si>
  <si>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</si>
  <si>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</si>
  <si>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</si>
  <si>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</si>
  <si>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</si>
  <si>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</si>
  <si>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</si>
  <si>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</si>
  <si>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</si>
  <si>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</si>
  <si>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</si>
  <si>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</si>
  <si>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</si>
  <si>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</si>
  <si>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</si>
  <si>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</si>
  <si>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</si>
  <si>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</si>
  <si>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</si>
  <si>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</si>
  <si>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</si>
  <si>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</si>
  <si>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</si>
  <si>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</si>
  <si>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</si>
  <si>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</si>
  <si>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</si>
  <si>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</si>
  <si>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</si>
  <si>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</si>
  <si>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</si>
  <si>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</si>
  <si>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</si>
  <si>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</si>
  <si>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</si>
  <si>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</si>
  <si>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</si>
  <si>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</si>
  <si>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</si>
  <si>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</si>
  <si>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</si>
  <si>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</si>
  <si>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</si>
  <si>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</si>
  <si>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</si>
  <si>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</si>
  <si>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</si>
  <si>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</si>
  <si>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</si>
  <si>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</si>
  <si>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</si>
  <si>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</si>
  <si>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</si>
  <si>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</si>
  <si>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</si>
  <si>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</si>
  <si>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</si>
  <si>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</si>
  <si>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</si>
  <si>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</si>
  <si>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</si>
  <si>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</si>
  <si>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</si>
  <si>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</si>
  <si>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</si>
  <si>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</si>
  <si>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</si>
  <si>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</si>
  <si>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</si>
  <si>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</si>
  <si>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</si>
  <si>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</si>
  <si>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</si>
  <si>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</si>
  <si>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</si>
  <si>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</si>
  <si>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</si>
  <si>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</si>
  <si>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</si>
  <si>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</si>
  <si>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</si>
  <si>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</si>
  <si>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</si>
  <si>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</si>
  <si>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</si>
  <si>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</si>
  <si>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</si>
  <si>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</si>
  <si>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</si>
  <si>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</si>
  <si>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</si>
  <si>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</si>
  <si>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</si>
  <si>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</si>
  <si>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</si>
  <si>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</si>
  <si>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</si>
  <si>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</si>
  <si>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</si>
  <si>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</si>
  <si>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</si>
  <si>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</si>
  <si>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</si>
  <si>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</si>
  <si>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</si>
  <si>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</si>
  <si>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</si>
  <si>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</si>
  <si>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</si>
  <si>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</si>
  <si>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</si>
  <si>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</si>
  <si>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</si>
  <si>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</si>
  <si>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</si>
  <si>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</si>
  <si>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</si>
  <si>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</si>
  <si>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</si>
  <si>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</si>
  <si>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</si>
  <si>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</si>
  <si>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</si>
  <si>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</si>
  <si>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</si>
  <si>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</si>
  <si>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</si>
  <si>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</si>
  <si>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</si>
  <si>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</si>
  <si>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</si>
  <si>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</si>
  <si>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</si>
  <si>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</si>
  <si>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</si>
  <si>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</si>
  <si>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</si>
  <si>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</si>
  <si>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</si>
  <si>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</si>
  <si>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</si>
  <si>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</si>
  <si>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</si>
  <si>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</si>
  <si>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</si>
  <si>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</si>
  <si>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</si>
  <si>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</si>
  <si>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</si>
  <si>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</si>
  <si>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</si>
  <si>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</si>
  <si>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</si>
  <si>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</si>
  <si>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</si>
  <si>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</si>
  <si>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</si>
  <si>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</si>
  <si>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</si>
  <si>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</si>
  <si>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</si>
  <si>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</si>
  <si>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</si>
  <si>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</si>
  <si>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</si>
  <si>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</si>
  <si>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</si>
  <si>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</si>
  <si>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</si>
  <si>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</si>
  <si>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</si>
  <si>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</si>
  <si>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</si>
  <si>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</si>
  <si>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</si>
  <si>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</si>
  <si>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</si>
  <si>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</si>
  <si>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</si>
  <si>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</si>
  <si>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</si>
  <si>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</si>
  <si>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</si>
  <si>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</si>
  <si>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</si>
  <si>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</si>
  <si>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</si>
  <si>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</si>
  <si>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</si>
  <si>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</si>
  <si>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</si>
  <si>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</si>
  <si>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</si>
  <si>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</si>
  <si>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</si>
  <si>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</si>
  <si>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</si>
  <si>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</si>
  <si>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</si>
  <si>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</si>
  <si>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</si>
  <si>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</si>
  <si>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</si>
  <si>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</si>
  <si>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</si>
  <si>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</si>
  <si>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</si>
  <si>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</si>
  <si>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</si>
  <si>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</si>
  <si>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</si>
  <si>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</si>
  <si>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</si>
  <si>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</si>
  <si>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</si>
  <si>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</si>
  <si>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</si>
  <si>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</si>
  <si>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</si>
  <si>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</si>
  <si>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</si>
  <si>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</si>
  <si>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</si>
  <si>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</si>
  <si>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</si>
  <si>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</si>
  <si>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</si>
  <si>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</si>
  <si>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</si>
  <si>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</si>
  <si>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</si>
  <si>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</si>
  <si>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</si>
  <si>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</si>
  <si>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</si>
  <si>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</si>
  <si>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</si>
  <si>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</si>
  <si>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</si>
  <si>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</si>
  <si>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</si>
  <si>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</si>
  <si>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</si>
  <si>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</si>
  <si>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</si>
  <si>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</si>
  <si>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</si>
  <si>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</si>
  <si>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</si>
  <si>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</si>
  <si>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</si>
  <si>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</si>
  <si>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</si>
  <si>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</si>
  <si>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</si>
  <si>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</si>
  <si>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</si>
  <si>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</si>
  <si>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</si>
  <si>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</si>
  <si>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</si>
  <si>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</si>
  <si>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</si>
  <si>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</si>
  <si>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</si>
  <si>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</si>
  <si>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</si>
  <si>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</si>
  <si>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</si>
  <si>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</si>
  <si>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</si>
  <si>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</si>
  <si>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</si>
  <si>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</si>
  <si>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</si>
  <si>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</si>
  <si>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</si>
  <si>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</si>
  <si>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</si>
  <si>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</si>
  <si>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</si>
  <si>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</si>
  <si>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</si>
  <si>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</si>
  <si>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</si>
  <si>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</si>
  <si>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</si>
  <si>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</si>
  <si>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</si>
  <si>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</si>
  <si>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</si>
  <si>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</si>
  <si>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</si>
  <si>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</si>
  <si>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</si>
  <si>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</si>
  <si>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</si>
  <si>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</si>
  <si>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</si>
  <si>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</si>
  <si>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</si>
  <si>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</si>
  <si>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</si>
  <si>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</si>
  <si>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</si>
  <si>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</si>
  <si>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</si>
  <si>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</si>
  <si>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</si>
  <si>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</si>
  <si>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</si>
  <si>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</si>
  <si>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</si>
  <si>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</si>
  <si>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</si>
  <si>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</si>
  <si>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</si>
  <si>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</si>
  <si>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</si>
  <si>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</si>
  <si>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</si>
  <si>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</si>
  <si>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</si>
  <si>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</si>
  <si>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</si>
  <si>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</si>
  <si>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</si>
  <si>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</si>
  <si>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</si>
  <si>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</si>
  <si>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</si>
  <si>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</si>
  <si>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</si>
  <si>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</si>
  <si>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</si>
  <si>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</si>
  <si>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</si>
  <si>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</si>
  <si>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</si>
  <si>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</si>
  <si>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</si>
  <si>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</si>
  <si>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</si>
  <si>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</si>
  <si>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</si>
  <si>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</si>
  <si>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</si>
  <si>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</si>
  <si>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</si>
  <si>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</si>
  <si>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</si>
  <si>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</si>
  <si>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</si>
  <si>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</si>
  <si>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</si>
  <si>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</si>
  <si>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</si>
  <si>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</si>
  <si>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</si>
  <si>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</si>
  <si>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</si>
  <si>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</si>
  <si>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</si>
  <si>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</si>
  <si>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</si>
  <si>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</si>
  <si>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</si>
  <si>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</si>
  <si>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</si>
  <si>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</si>
  <si>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</si>
  <si>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</si>
  <si>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</si>
  <si>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</si>
  <si>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</si>
  <si>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</si>
  <si>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</si>
  <si>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</si>
  <si>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</si>
  <si>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</si>
  <si>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</si>
  <si>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</si>
  <si>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</si>
  <si>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</si>
  <si>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</si>
  <si>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</si>
  <si>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</si>
  <si>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</si>
  <si>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</si>
  <si>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</si>
  <si>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</si>
  <si>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</si>
  <si>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</si>
  <si>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</si>
  <si>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</si>
  <si>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</si>
  <si>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</si>
  <si>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</si>
  <si>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</si>
  <si>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</si>
  <si>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</si>
  <si>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</si>
  <si>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</si>
  <si>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</si>
  <si>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</si>
  <si>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</si>
  <si>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</si>
  <si>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</si>
  <si>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</si>
  <si>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</si>
  <si>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</si>
  <si>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</si>
  <si>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</si>
  <si>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</si>
  <si>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</si>
  <si>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</si>
  <si>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</si>
  <si>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</si>
  <si>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</si>
  <si>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</si>
  <si>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</si>
  <si>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</si>
  <si>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</si>
  <si>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</si>
  <si>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</si>
  <si>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</si>
  <si>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</si>
  <si>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</si>
  <si>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</si>
  <si>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</si>
  <si>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</si>
  <si>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</si>
  <si>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</si>
  <si>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</si>
  <si>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</si>
  <si>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</si>
  <si>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</si>
  <si>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</si>
  <si>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</si>
  <si>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</si>
  <si>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</si>
  <si>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</si>
  <si>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</si>
  <si>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</si>
  <si>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</si>
  <si>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</si>
  <si>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</si>
  <si>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</si>
  <si>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</si>
  <si>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</si>
  <si>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</si>
  <si>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</si>
  <si>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</si>
  <si>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</si>
  <si>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</si>
  <si>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</si>
  <si>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</si>
  <si>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</si>
  <si>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</si>
  <si>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</si>
  <si>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</si>
  <si>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</si>
  <si>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</si>
  <si>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</si>
  <si>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</si>
  <si>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</si>
  <si>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</si>
  <si>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</si>
  <si>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</si>
  <si>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</si>
  <si>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</si>
  <si>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</si>
  <si>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</si>
  <si>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</si>
  <si>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</si>
  <si>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</si>
  <si>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</si>
  <si>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</si>
  <si>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</si>
  <si>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</si>
  <si>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</si>
  <si>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</si>
  <si>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</si>
  <si>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</si>
  <si>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</si>
  <si>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</si>
  <si>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</si>
  <si>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</si>
  <si>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</si>
  <si>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</si>
  <si>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</si>
  <si>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</si>
  <si>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</si>
  <si>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</si>
  <si>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</si>
  <si>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</si>
  <si>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</si>
  <si>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</si>
  <si>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</si>
  <si>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</si>
  <si>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</si>
  <si>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</si>
  <si>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</si>
  <si>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</si>
  <si>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</si>
  <si>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</si>
  <si>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</si>
  <si>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</si>
  <si>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</si>
  <si>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</si>
  <si>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</si>
  <si>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</si>
  <si>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</si>
  <si>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</si>
  <si>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</si>
  <si>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</si>
  <si>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</si>
  <si>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</si>
  <si>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</si>
  <si>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</si>
  <si>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</si>
  <si>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</si>
  <si>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</si>
  <si>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</si>
  <si>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</si>
  <si>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</si>
  <si>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</si>
  <si>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</si>
  <si>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</si>
  <si>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</si>
  <si>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</si>
  <si>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</si>
  <si>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</si>
  <si>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</si>
  <si>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</si>
  <si>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</si>
  <si>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</si>
  <si>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</si>
  <si>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</si>
  <si>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</si>
  <si>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</si>
  <si>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</si>
  <si>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</si>
  <si>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</si>
  <si>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</si>
  <si>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</si>
  <si>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</si>
  <si>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</si>
  <si>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</si>
  <si>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</si>
  <si>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</si>
  <si>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</si>
  <si>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</si>
  <si>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</si>
  <si>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</si>
  <si>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</si>
  <si>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</si>
  <si>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</si>
  <si>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</si>
  <si>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</si>
  <si>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</si>
  <si>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</si>
  <si>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</si>
  <si>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</si>
  <si>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</si>
  <si>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</si>
  <si>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</si>
  <si>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</si>
  <si>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</si>
  <si>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</si>
  <si>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</si>
  <si>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</si>
  <si>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</si>
  <si>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</si>
  <si>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</si>
  <si>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</si>
  <si>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</si>
  <si>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</si>
  <si>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</si>
  <si>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</si>
  <si>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</si>
  <si>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</si>
  <si>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</si>
  <si>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</si>
  <si>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</si>
  <si>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</si>
  <si>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</si>
  <si>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</si>
  <si>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</si>
  <si>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</si>
  <si>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</si>
  <si>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</si>
  <si>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</si>
  <si>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</si>
  <si>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</si>
  <si>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</si>
  <si>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</si>
  <si>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</si>
  <si>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</si>
  <si>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</si>
  <si>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</si>
  <si>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</si>
  <si>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</si>
  <si>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</si>
  <si>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</si>
  <si>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</si>
  <si>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</si>
  <si>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</si>
  <si>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</si>
  <si>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</si>
  <si>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</si>
  <si>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</si>
  <si>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</si>
  <si>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</si>
  <si>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</si>
  <si>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</si>
  <si>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</si>
  <si>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</si>
  <si>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</si>
  <si>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</si>
  <si>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</si>
  <si>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</si>
  <si>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</si>
  <si>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</si>
  <si>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</si>
  <si>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</si>
  <si>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</si>
  <si>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</si>
  <si>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</si>
  <si>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</si>
  <si>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</si>
  <si>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</si>
  <si>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</si>
  <si>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</si>
  <si>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</si>
  <si>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</si>
  <si>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</si>
  <si>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</si>
  <si>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</si>
  <si>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</si>
  <si>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</si>
  <si>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</si>
  <si>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</si>
  <si>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</si>
  <si>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</si>
  <si>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</si>
  <si>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</si>
  <si>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</si>
  <si>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</si>
  <si>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</si>
  <si>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</si>
  <si>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</si>
  <si>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</si>
  <si>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</si>
  <si>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</si>
  <si>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</si>
  <si>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</si>
  <si>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</si>
  <si>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</si>
  <si>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</si>
  <si>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</si>
  <si>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</si>
  <si>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</si>
  <si>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</si>
  <si>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</si>
  <si>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</si>
  <si>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</si>
  <si>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</si>
  <si>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</si>
  <si>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</si>
  <si>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</si>
  <si>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</si>
  <si>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</si>
  <si>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</si>
  <si>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</si>
  <si>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</si>
  <si>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</si>
  <si>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</si>
  <si>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</si>
  <si>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</si>
  <si>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</si>
  <si>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</si>
  <si>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</si>
  <si>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</si>
  <si>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</si>
  <si>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</si>
  <si>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</si>
  <si>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</si>
  <si>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</si>
  <si>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</si>
  <si>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</si>
  <si>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</si>
  <si>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</si>
  <si>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</si>
  <si>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</si>
  <si>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</si>
  <si>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</si>
  <si>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</si>
  <si>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</si>
  <si>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</si>
  <si>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</si>
  <si>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</si>
  <si>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</si>
  <si>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</si>
  <si>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</si>
  <si>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</si>
  <si>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</si>
  <si>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</si>
  <si>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</si>
  <si>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</si>
  <si>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</si>
  <si>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</si>
  <si>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</si>
  <si>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</si>
  <si>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</si>
  <si>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</si>
  <si>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</si>
  <si>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</si>
  <si>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</si>
  <si>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</si>
  <si>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</si>
  <si>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</si>
  <si>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</si>
  <si>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</si>
  <si>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</si>
  <si>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</si>
  <si>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</si>
  <si>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</si>
  <si>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</si>
  <si>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</si>
  <si>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</si>
  <si>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</si>
  <si>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</si>
  <si>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</si>
  <si>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</si>
  <si>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</si>
  <si>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</si>
  <si>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</si>
  <si>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</si>
  <si>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</si>
  <si>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</si>
  <si>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</si>
  <si>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</si>
  <si>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</si>
  <si>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</si>
  <si>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</si>
  <si>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</si>
  <si>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</si>
  <si>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</si>
  <si>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</si>
  <si>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</si>
  <si>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</si>
  <si>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</si>
  <si>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</si>
  <si>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</si>
  <si>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</si>
  <si>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</si>
  <si>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</si>
  <si>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</si>
  <si>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</si>
  <si>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</si>
  <si>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</si>
  <si>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</si>
  <si>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</si>
  <si>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</si>
  <si>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</si>
  <si>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</si>
  <si>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</si>
  <si>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</si>
  <si>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</si>
  <si>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</si>
  <si>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</si>
  <si>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</si>
  <si>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</si>
  <si>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</si>
  <si>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</si>
  <si>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</si>
  <si>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</si>
  <si>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</si>
  <si>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</si>
  <si>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</si>
  <si>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</si>
  <si>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</si>
  <si>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</si>
  <si>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</si>
  <si>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</si>
  <si>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</si>
  <si>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</si>
  <si>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</si>
  <si>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</si>
  <si>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</si>
  <si>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</si>
  <si>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</si>
  <si>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</si>
  <si>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</si>
  <si>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</si>
  <si>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</si>
  <si>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</si>
  <si>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</si>
  <si>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</si>
  <si>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</si>
  <si>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</si>
  <si>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</si>
  <si>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</si>
  <si>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</si>
  <si>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</si>
  <si>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</si>
  <si>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</si>
  <si>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</si>
  <si>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</si>
  <si>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</si>
  <si>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</si>
  <si>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</si>
  <si>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</si>
  <si>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</si>
  <si>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</si>
  <si>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</si>
  <si>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</si>
  <si>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</si>
  <si>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</si>
  <si>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</si>
  <si>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</si>
  <si>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</si>
  <si>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</si>
  <si>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</si>
  <si>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</si>
  <si>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</si>
  <si>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</si>
  <si>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</si>
  <si>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</si>
  <si>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</si>
  <si>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</si>
  <si>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</si>
  <si>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</si>
  <si>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</si>
  <si>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</si>
  <si>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</si>
  <si>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</si>
  <si>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</si>
  <si>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</si>
  <si>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</si>
  <si>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</si>
  <si>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</si>
  <si>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</si>
  <si>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</si>
  <si>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</si>
  <si>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</si>
  <si>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</si>
  <si>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</si>
  <si>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</si>
  <si>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</si>
  <si>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</si>
  <si>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</si>
  <si>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</si>
  <si>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</si>
  <si>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</si>
  <si>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</si>
  <si>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</si>
  <si>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</si>
  <si>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</si>
  <si>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</si>
  <si>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</si>
  <si>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</si>
  <si>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</si>
  <si>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</si>
  <si>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</si>
  <si>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</si>
  <si>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</si>
  <si>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</si>
  <si>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</si>
  <si>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</si>
  <si>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</si>
  <si>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</si>
  <si>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</si>
  <si>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</si>
  <si>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</si>
  <si>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</si>
  <si>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</si>
  <si>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</si>
  <si>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</si>
  <si>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</si>
  <si>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</si>
  <si>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</si>
  <si>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</si>
  <si>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</si>
  <si>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</si>
  <si>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</si>
  <si>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</si>
  <si>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</si>
  <si>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</si>
  <si>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</si>
  <si>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</si>
  <si>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</si>
  <si>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</si>
  <si>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</si>
  <si>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</si>
  <si>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</si>
  <si>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</si>
  <si>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</si>
  <si>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</si>
  <si>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</si>
  <si>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</si>
  <si>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</si>
  <si>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</si>
  <si>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</si>
  <si>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</si>
  <si>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</si>
  <si>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</si>
  <si>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</si>
  <si>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</si>
  <si>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</si>
  <si>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</si>
  <si>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</si>
  <si>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</si>
  <si>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</si>
  <si>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</si>
  <si>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</si>
  <si>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</si>
  <si>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</si>
  <si>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</si>
  <si>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</si>
  <si>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</si>
  <si>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</si>
  <si>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</si>
  <si>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</si>
  <si>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</si>
  <si>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</si>
  <si>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</si>
  <si>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</si>
  <si>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</si>
  <si>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</si>
  <si>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</si>
  <si>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</si>
  <si>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</si>
  <si>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</si>
  <si>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</si>
  <si>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</si>
  <si>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</si>
  <si>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</si>
  <si>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</si>
  <si>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</si>
  <si>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</si>
  <si>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</si>
  <si>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</si>
  <si>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</si>
  <si>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</si>
  <si>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</si>
  <si>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</si>
  <si>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</si>
  <si>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</si>
  <si>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</si>
  <si>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</si>
  <si>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</si>
  <si>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</si>
  <si>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</si>
  <si>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</si>
  <si>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</si>
  <si>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</si>
  <si>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</si>
  <si>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</si>
  <si>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</si>
  <si>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</si>
  <si>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</si>
  <si>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</si>
  <si>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</si>
  <si>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</si>
  <si>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</si>
  <si>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</si>
  <si>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</si>
  <si>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</si>
  <si>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</si>
  <si>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</si>
  <si>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</si>
  <si>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</si>
  <si>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</si>
  <si>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</si>
  <si>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</si>
  <si>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</si>
  <si>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</si>
  <si>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</si>
  <si>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</si>
  <si>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</si>
  <si>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</si>
  <si>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</si>
  <si>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</si>
  <si>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</si>
  <si>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</si>
  <si>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</si>
  <si>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</si>
  <si>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</si>
  <si>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</si>
  <si>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</si>
  <si>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</si>
  <si>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</si>
  <si>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</si>
  <si>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</si>
  <si>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</si>
  <si>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</si>
  <si>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</si>
  <si>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</si>
  <si>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</si>
  <si>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</si>
  <si>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</si>
  <si>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</si>
  <si>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</si>
  <si>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</si>
  <si>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</si>
  <si>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</si>
  <si>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</si>
  <si>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</si>
  <si>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</si>
  <si>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</si>
  <si>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</si>
  <si>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</si>
  <si>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</si>
  <si>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</si>
  <si>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</si>
  <si>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</si>
  <si>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</si>
  <si>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</si>
  <si>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</si>
  <si>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</si>
  <si>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</si>
  <si>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</si>
  <si>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</si>
  <si>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</si>
  <si>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</si>
  <si>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</si>
  <si>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</si>
  <si>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</si>
  <si>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</si>
  <si>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</si>
  <si>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</si>
  <si>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</si>
  <si>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</si>
  <si>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</si>
  <si>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</si>
  <si>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</si>
  <si>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</si>
  <si>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</si>
  <si>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</si>
  <si>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</si>
  <si>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</si>
  <si>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</si>
  <si>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</si>
  <si>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</si>
  <si>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</si>
  <si>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</si>
  <si>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</si>
  <si>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</si>
  <si>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</si>
  <si>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</si>
  <si>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</si>
  <si>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</si>
  <si>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</si>
  <si>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</si>
  <si>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</si>
  <si>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</si>
  <si>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</si>
  <si>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</si>
  <si>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</si>
  <si>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</si>
  <si>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</si>
  <si>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</si>
  <si>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</si>
  <si>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</si>
  <si>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</si>
  <si>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</si>
  <si>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</si>
  <si>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</si>
  <si>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</si>
  <si>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</si>
  <si>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</si>
  <si>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</si>
  <si>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</si>
  <si>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</si>
  <si>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</si>
  <si>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</si>
  <si>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</si>
  <si>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</si>
  <si>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</si>
  <si>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</si>
  <si>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</si>
  <si>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</si>
  <si>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</si>
  <si>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</si>
  <si>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</si>
  <si>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</si>
  <si>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</si>
  <si>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</si>
  <si>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</si>
  <si>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</si>
  <si>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</si>
  <si>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</si>
  <si>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</si>
  <si>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</si>
  <si>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</si>
  <si>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</si>
  <si>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</si>
  <si>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</si>
  <si>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</si>
  <si>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</si>
  <si>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</si>
  <si>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</si>
  <si>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</si>
  <si>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</si>
  <si>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</si>
  <si>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</si>
  <si>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</si>
  <si>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</si>
  <si>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</si>
  <si>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</si>
  <si>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</si>
  <si>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</si>
  <si>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</si>
  <si>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</si>
  <si>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</si>
  <si>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</si>
  <si>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</si>
  <si>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</si>
  <si>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</si>
  <si>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</si>
  <si>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</si>
  <si>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</si>
  <si>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</si>
  <si>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</si>
  <si>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</si>
  <si>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</si>
  <si>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</si>
  <si>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</si>
  <si>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</si>
  <si>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</si>
  <si>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</si>
  <si>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</si>
  <si>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</si>
  <si>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</si>
  <si>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</si>
  <si>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</si>
  <si>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</si>
  <si>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</si>
  <si>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</si>
  <si>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</si>
  <si>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</si>
  <si>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</si>
  <si>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</si>
  <si>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</si>
  <si>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</si>
  <si>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</si>
  <si>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</si>
  <si>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</si>
  <si>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</si>
  <si>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</si>
  <si>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</si>
  <si>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</si>
  <si>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</si>
  <si>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</si>
  <si>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</si>
  <si>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</si>
  <si>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</si>
  <si>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</si>
  <si>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</si>
  <si>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</si>
  <si>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</si>
  <si>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</si>
  <si>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</si>
  <si>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</si>
  <si>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</si>
  <si>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</si>
  <si>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</si>
  <si>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</si>
  <si>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</si>
  <si>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</si>
  <si>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</si>
  <si>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</si>
  <si>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</si>
  <si>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</si>
  <si>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</si>
  <si>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</si>
  <si>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</si>
  <si>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</si>
  <si>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</si>
  <si>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</si>
  <si>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</si>
  <si>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</si>
  <si>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</si>
  <si>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</si>
  <si>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</si>
  <si>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</si>
  <si>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</si>
  <si>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</si>
  <si>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</si>
  <si>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</si>
  <si>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</si>
  <si>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</si>
  <si>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</si>
  <si>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</si>
  <si>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</si>
  <si>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</si>
  <si>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</si>
  <si>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</si>
  <si>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</si>
  <si>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</si>
  <si>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</si>
  <si>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</si>
  <si>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</si>
  <si>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</si>
  <si>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</si>
  <si>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</si>
  <si>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</si>
  <si>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</si>
  <si>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</si>
  <si>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</si>
  <si>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</si>
  <si>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</si>
  <si>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</si>
  <si>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</si>
  <si>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</si>
  <si>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</si>
  <si>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</si>
  <si>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</si>
  <si>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</si>
  <si>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</si>
  <si>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</si>
  <si>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</si>
  <si>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</si>
  <si>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</si>
  <si>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</si>
  <si>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</si>
  <si>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</si>
  <si>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</si>
  <si>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</si>
  <si>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</si>
  <si>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</si>
  <si>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</si>
  <si>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</si>
  <si>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</si>
  <si>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</si>
  <si>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</si>
  <si>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</si>
  <si>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</si>
  <si>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</si>
  <si>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</si>
  <si>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</si>
  <si>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</si>
  <si>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</si>
  <si>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</si>
  <si>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</si>
  <si>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</si>
  <si>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</si>
  <si>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</si>
  <si>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</si>
  <si>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</si>
  <si>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</si>
  <si>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</si>
  <si>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</si>
  <si>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</si>
  <si>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</si>
  <si>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</si>
  <si>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</si>
  <si>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</si>
  <si>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</si>
  <si>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</si>
  <si>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</si>
  <si>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</si>
  <si>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</si>
  <si>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</si>
  <si>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</si>
  <si>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</si>
  <si>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</si>
  <si>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</si>
  <si>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</si>
  <si>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</si>
  <si>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</si>
  <si>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</si>
  <si>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</si>
  <si>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</si>
  <si>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</si>
  <si>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</si>
  <si>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</si>
  <si>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</si>
  <si>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</si>
  <si>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</si>
  <si>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</si>
  <si>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</si>
  <si>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</si>
  <si>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</si>
  <si>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</si>
  <si>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</si>
  <si>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</si>
  <si>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</si>
  <si>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</si>
  <si>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</si>
  <si>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</si>
  <si>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</si>
  <si>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</si>
  <si>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</si>
  <si>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</si>
  <si>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</si>
  <si>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</si>
  <si>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</si>
  <si>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</si>
  <si>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</si>
  <si>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</si>
  <si>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</si>
  <si>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</si>
  <si>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</si>
  <si>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</si>
  <si>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</si>
  <si>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</si>
  <si>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</si>
  <si>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</si>
  <si>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</si>
  <si>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</si>
  <si>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</si>
  <si>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</si>
  <si>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</si>
  <si>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</si>
  <si>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</si>
  <si>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</si>
  <si>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</si>
  <si>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</si>
  <si>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</si>
  <si>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</si>
  <si>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</si>
  <si>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</si>
  <si>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</si>
  <si>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</si>
  <si>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</si>
  <si>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</si>
  <si>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</si>
  <si>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</si>
  <si>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</si>
  <si>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</si>
  <si>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</si>
  <si>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</si>
  <si>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</si>
  <si>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</si>
  <si>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</si>
  <si>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</si>
  <si>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</si>
  <si>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</si>
  <si>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</si>
  <si>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</si>
  <si>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</si>
  <si>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</si>
  <si>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</si>
  <si>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</si>
  <si>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</si>
  <si>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</si>
  <si>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</si>
  <si>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</si>
  <si>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</si>
  <si>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</si>
  <si>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</si>
  <si>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</si>
  <si>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</si>
  <si>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</si>
  <si>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</si>
  <si>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</si>
  <si>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</si>
  <si>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</si>
  <si>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</si>
  <si>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</si>
  <si>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</si>
  <si>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</si>
  <si>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</si>
  <si>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</si>
  <si>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</si>
  <si>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</si>
  <si>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</si>
  <si>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</si>
  <si>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</si>
  <si>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</si>
  <si>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</si>
  <si>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</si>
  <si>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</si>
  <si>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</si>
  <si>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</si>
  <si>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</si>
  <si>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</si>
  <si>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</si>
  <si>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</si>
  <si>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</si>
  <si>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</si>
  <si>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</si>
  <si>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</si>
  <si>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</si>
  <si>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</si>
  <si>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</si>
  <si>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</si>
  <si>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</si>
  <si>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</si>
  <si>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</si>
  <si>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</si>
  <si>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</si>
  <si>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</si>
  <si>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</si>
  <si>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</si>
  <si>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</si>
  <si>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</si>
  <si>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</si>
  <si>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</si>
  <si>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</si>
  <si>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</si>
  <si>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</si>
  <si>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</si>
  <si>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</si>
  <si>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</si>
  <si>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</si>
  <si>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</si>
  <si>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</si>
  <si>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</si>
  <si>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</si>
  <si>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</si>
  <si>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</si>
  <si>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</si>
  <si>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</si>
  <si>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</si>
  <si>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</si>
  <si>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</si>
  <si>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</si>
  <si>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</si>
  <si>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</si>
  <si>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</si>
  <si>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</si>
  <si>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</si>
  <si>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</si>
  <si>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</si>
  <si>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</si>
  <si>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</si>
  <si>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</si>
  <si>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</si>
  <si>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</si>
  <si>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</si>
  <si>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</si>
  <si>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</si>
  <si>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</si>
  <si>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</si>
  <si>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</si>
  <si>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</si>
  <si>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</si>
  <si>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</si>
  <si>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</si>
  <si>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</si>
  <si>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</si>
  <si>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</si>
  <si>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</si>
  <si>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</si>
  <si>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</si>
  <si>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</si>
  <si>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</si>
  <si>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</si>
  <si>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</si>
  <si>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</si>
  <si>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</si>
  <si>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</si>
  <si>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</si>
  <si>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</si>
  <si>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</si>
  <si>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</si>
  <si>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</si>
  <si>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</si>
  <si>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</si>
  <si>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</si>
  <si>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</si>
  <si>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</si>
  <si>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</si>
  <si>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</si>
  <si>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</si>
  <si>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</si>
  <si>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</si>
  <si>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</si>
  <si>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</si>
  <si>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</si>
  <si>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</si>
  <si>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</si>
  <si>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</si>
  <si>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</si>
  <si>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</si>
  <si>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</si>
  <si>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</si>
  <si>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</si>
  <si>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</si>
  <si>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</si>
  <si>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</si>
  <si>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</si>
  <si>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</si>
  <si>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</si>
  <si>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</si>
  <si>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</si>
  <si>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</si>
  <si>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</si>
  <si>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</si>
  <si>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</si>
  <si>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</si>
  <si>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</si>
  <si>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</si>
  <si>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</si>
  <si>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</si>
  <si>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</si>
  <si>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</si>
  <si>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</si>
  <si>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</si>
  <si>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</si>
  <si>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</si>
  <si>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</si>
  <si>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</si>
  <si>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</si>
  <si>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</si>
  <si>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</si>
  <si>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</si>
  <si>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</si>
  <si>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</si>
  <si>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</si>
  <si>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</si>
  <si>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</si>
  <si>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</si>
  <si>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</si>
  <si>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</si>
  <si>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</si>
  <si>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</si>
  <si>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</si>
  <si>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</si>
  <si>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</si>
  <si>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</si>
  <si>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</si>
  <si>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</si>
  <si>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</si>
  <si>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</si>
  <si>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</si>
  <si>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</si>
  <si>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</si>
  <si>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</si>
  <si>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</si>
  <si>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</si>
  <si>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</si>
  <si>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</si>
  <si>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</si>
  <si>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</si>
  <si>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</si>
  <si>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</si>
  <si>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</si>
  <si>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</si>
  <si>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</si>
  <si>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</si>
  <si>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</si>
  <si>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</si>
  <si>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</si>
  <si>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</si>
  <si>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</si>
  <si>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</si>
  <si>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</si>
  <si>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</si>
  <si>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</si>
  <si>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</si>
  <si>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</si>
  <si>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</si>
  <si>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</si>
  <si>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</si>
  <si>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</si>
  <si>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</si>
  <si>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</si>
  <si>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</si>
  <si>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</si>
  <si>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</si>
  <si>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</si>
  <si>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</si>
  <si>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</si>
  <si>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</si>
  <si>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</si>
  <si>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</si>
  <si>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</si>
  <si>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</si>
  <si>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</si>
  <si>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</si>
  <si>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</si>
  <si>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</si>
  <si>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</si>
  <si>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</si>
  <si>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</si>
  <si>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</si>
  <si>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</si>
  <si>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</si>
  <si>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</si>
  <si>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</si>
  <si>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</si>
  <si>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</si>
  <si>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</si>
  <si>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</si>
  <si>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</si>
  <si>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</si>
  <si>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</si>
  <si>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</si>
  <si>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</si>
  <si>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</si>
  <si>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</si>
  <si>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</si>
  <si>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</si>
  <si>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</si>
  <si>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</si>
  <si>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</si>
  <si>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</si>
  <si>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</si>
  <si>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</si>
  <si>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</si>
  <si>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</si>
  <si>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</si>
  <si>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</si>
  <si>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</si>
  <si>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</si>
  <si>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</si>
  <si>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</si>
  <si>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</si>
  <si>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</si>
  <si>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</si>
  <si>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</si>
  <si>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</si>
  <si>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</si>
  <si>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</si>
  <si>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</si>
  <si>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</si>
  <si>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</si>
  <si>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</si>
  <si>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</si>
  <si>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</si>
  <si>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</si>
  <si>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</si>
  <si>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</si>
  <si>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</si>
  <si>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</si>
  <si>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</si>
  <si>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</si>
  <si>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</si>
  <si>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</si>
  <si>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</si>
  <si>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</si>
  <si>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</si>
  <si>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</si>
  <si>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</si>
  <si>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</si>
  <si>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</si>
  <si>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</si>
  <si>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</si>
  <si>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</si>
  <si>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</si>
  <si>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</si>
  <si>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</si>
  <si>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</si>
  <si>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</si>
  <si>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</si>
  <si>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</si>
  <si>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</si>
  <si>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</si>
  <si>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</si>
  <si>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</si>
  <si>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</si>
  <si>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</si>
  <si>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</si>
  <si>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</si>
  <si>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</si>
  <si>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</si>
  <si>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</si>
  <si>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</si>
  <si>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</si>
  <si>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</si>
  <si>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</si>
  <si>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</si>
  <si>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</si>
  <si>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</si>
  <si>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</si>
  <si>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</si>
  <si>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</si>
  <si>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</si>
  <si>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</si>
  <si>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</si>
  <si>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</si>
  <si>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</si>
  <si>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</si>
  <si>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</si>
  <si>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</si>
  <si>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</si>
  <si>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</si>
  <si>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</si>
  <si>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</si>
  <si>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</si>
  <si>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</si>
  <si>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</si>
  <si>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</si>
  <si>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</si>
  <si>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</si>
  <si>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</si>
  <si>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</si>
  <si>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</si>
  <si>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</si>
  <si>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</si>
  <si>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</si>
  <si>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</si>
  <si>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</si>
  <si>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</si>
  <si>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</si>
  <si>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</si>
  <si>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</si>
  <si>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</si>
  <si>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</si>
  <si>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</si>
  <si>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</si>
  <si>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</si>
  <si>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</si>
  <si>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</si>
  <si>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</si>
  <si>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</si>
  <si>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</si>
  <si>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</si>
  <si>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</si>
  <si>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</si>
  <si>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</si>
  <si>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</si>
  <si>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</si>
  <si>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</si>
  <si>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</si>
  <si>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</si>
  <si>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</si>
  <si>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</si>
  <si>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</si>
  <si>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</si>
  <si>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</si>
  <si>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</si>
  <si>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</si>
  <si>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</si>
  <si>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</si>
  <si>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</si>
  <si>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</si>
  <si>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</si>
  <si>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</si>
  <si>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</si>
  <si>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</si>
  <si>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</si>
  <si>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</si>
  <si>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</si>
  <si>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</si>
  <si>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</si>
  <si>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</si>
  <si>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</si>
  <si>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</si>
  <si>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</si>
  <si>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</si>
  <si>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</si>
  <si>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</si>
  <si>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</si>
  <si>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</si>
  <si>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</si>
  <si>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</si>
  <si>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</si>
  <si>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</si>
  <si>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</si>
  <si>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</si>
  <si>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</si>
  <si>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</si>
  <si>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</si>
  <si>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</si>
  <si>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</si>
  <si>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</si>
  <si>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</si>
  <si>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</si>
  <si>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</si>
  <si>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</si>
  <si>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</si>
  <si>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</si>
  <si>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</si>
  <si>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</si>
  <si>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</si>
  <si>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</si>
  <si>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</si>
  <si>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</si>
  <si>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</si>
  <si>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</si>
  <si>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</si>
  <si>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</si>
  <si>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</si>
  <si>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</si>
  <si>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</si>
  <si>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</si>
  <si>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</si>
  <si>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</si>
  <si>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</si>
  <si>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</si>
  <si>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</si>
  <si>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</si>
  <si>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</si>
  <si>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</si>
  <si>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</si>
  <si>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</si>
  <si>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</si>
  <si>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</si>
  <si>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</si>
  <si>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</si>
  <si>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</si>
  <si>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</si>
  <si>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</si>
  <si>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</si>
  <si>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</si>
  <si>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</si>
  <si>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</si>
  <si>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</si>
  <si>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</si>
  <si>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</si>
  <si>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</si>
  <si>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</si>
  <si>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</si>
  <si>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</si>
  <si>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</si>
  <si>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</si>
  <si>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</si>
  <si>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</si>
  <si>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</si>
  <si>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</si>
  <si>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</si>
  <si>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</si>
  <si>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</si>
  <si>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</si>
  <si>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</si>
  <si>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</si>
  <si>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</si>
  <si>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</si>
  <si>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</si>
  <si>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</si>
  <si>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</si>
  <si>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</si>
  <si>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</si>
  <si>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</si>
  <si>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</si>
  <si>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</si>
  <si>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</si>
  <si>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</si>
  <si>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</si>
  <si>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</si>
  <si>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</si>
  <si>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</si>
  <si>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</si>
  <si>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</si>
  <si>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</si>
  <si>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</si>
  <si>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</si>
  <si>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</si>
  <si>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</si>
  <si>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</si>
  <si>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</si>
  <si>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</si>
  <si>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</si>
  <si>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</si>
  <si>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</si>
  <si>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</si>
  <si>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</si>
  <si>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</si>
  <si>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</si>
  <si>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</si>
  <si>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</si>
  <si>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</si>
  <si>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</si>
  <si>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</si>
  <si>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</si>
  <si>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</si>
  <si>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</si>
  <si>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</si>
  <si>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</si>
  <si>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</si>
  <si>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</si>
  <si>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</si>
  <si>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</si>
  <si>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</si>
  <si>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</si>
  <si>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</si>
  <si>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</si>
  <si>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</si>
  <si>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</si>
  <si>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</si>
  <si>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</si>
  <si>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</si>
  <si>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</si>
  <si>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</si>
  <si>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</si>
  <si>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</si>
  <si>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</si>
  <si>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</si>
  <si>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</si>
  <si>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</si>
  <si>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</si>
  <si>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</si>
  <si>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</si>
  <si>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</si>
  <si>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</si>
  <si>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</si>
  <si>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</si>
  <si>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</si>
  <si>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</si>
  <si>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</si>
  <si>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</si>
  <si>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</si>
  <si>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</si>
  <si>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</si>
  <si>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</si>
  <si>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</si>
  <si>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</si>
  <si>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</si>
  <si>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</si>
  <si>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</si>
  <si>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</si>
  <si>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</si>
  <si>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</si>
  <si>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</si>
  <si>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</si>
  <si>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</si>
  <si>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</si>
  <si>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</si>
  <si>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</si>
  <si>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</si>
  <si>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</si>
  <si>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</si>
  <si>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</si>
  <si>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</si>
  <si>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</si>
  <si>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</si>
  <si>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</si>
  <si>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</si>
  <si>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</si>
  <si>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</si>
  <si>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</si>
  <si>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</si>
  <si>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</si>
  <si>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</si>
  <si>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</si>
  <si>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</si>
  <si>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</si>
  <si>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</si>
  <si>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</si>
  <si>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</si>
  <si>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</si>
  <si>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</si>
  <si>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</si>
  <si>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</si>
  <si>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</si>
  <si>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</si>
  <si>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</si>
  <si>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</si>
  <si>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</si>
  <si>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</si>
  <si>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</si>
  <si>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</si>
  <si>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</si>
  <si>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</si>
  <si>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</si>
  <si>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</si>
  <si>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</si>
  <si>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</si>
  <si>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</si>
  <si>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</si>
  <si>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</si>
  <si>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</si>
  <si>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</si>
  <si>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</si>
  <si>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</si>
  <si>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</si>
  <si>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</si>
  <si>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</si>
  <si>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</si>
  <si>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</si>
  <si>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</si>
  <si>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</si>
  <si>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</si>
  <si>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</si>
  <si>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</si>
  <si>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</si>
  <si>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</si>
  <si>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</si>
  <si>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</si>
  <si>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</si>
  <si>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</si>
  <si>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</si>
  <si>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</si>
  <si>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</si>
  <si>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</si>
  <si>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</si>
  <si>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</si>
  <si>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</si>
  <si>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</si>
  <si>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</si>
  <si>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</si>
  <si>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</si>
  <si>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</si>
  <si>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</si>
  <si>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</si>
  <si>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</si>
  <si>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</si>
  <si>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</si>
  <si>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</si>
  <si>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</si>
  <si>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</si>
  <si>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</si>
  <si>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</si>
  <si>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</si>
  <si>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</si>
  <si>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</si>
  <si>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</si>
  <si>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</si>
  <si>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</si>
  <si>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</si>
  <si>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</si>
  <si>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</si>
  <si>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</si>
  <si>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</si>
  <si>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</si>
  <si>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</si>
  <si>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</si>
  <si>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</si>
  <si>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</si>
  <si>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</si>
  <si>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</si>
  <si>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</si>
  <si>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</si>
  <si>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</si>
  <si>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</si>
  <si>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</si>
  <si>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</si>
  <si>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</si>
  <si>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</si>
  <si>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</si>
  <si>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</si>
  <si>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</si>
  <si>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</si>
  <si>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</si>
  <si>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</si>
  <si>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</si>
  <si>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</si>
  <si>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</si>
  <si>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</si>
  <si>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</si>
  <si>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</si>
  <si>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</si>
  <si>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</si>
  <si>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</si>
  <si>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</si>
  <si>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</si>
  <si>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</si>
  <si>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</si>
  <si>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</si>
  <si>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</si>
  <si>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</si>
  <si>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</si>
  <si>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</si>
  <si>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</si>
  <si>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</si>
  <si>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</si>
  <si>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</si>
  <si>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</si>
  <si>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</si>
  <si>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</si>
  <si>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</si>
  <si>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</si>
  <si>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</si>
  <si>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</si>
  <si>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</si>
  <si>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</si>
  <si>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</si>
  <si>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</si>
  <si>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</si>
  <si>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</si>
  <si>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</si>
  <si>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</si>
  <si>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</si>
  <si>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</si>
  <si>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</si>
  <si>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</si>
  <si>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</si>
  <si>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</si>
  <si>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</si>
  <si>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</si>
  <si>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</si>
  <si>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</si>
  <si>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</si>
  <si>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</si>
  <si>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</si>
  <si>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</si>
  <si>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</si>
  <si>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</si>
  <si>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</si>
  <si>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</si>
  <si>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</si>
  <si>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</si>
  <si>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</si>
  <si>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</si>
  <si>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</si>
  <si>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</si>
  <si>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</si>
  <si>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</si>
  <si>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</si>
  <si>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</si>
  <si>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</si>
  <si>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</si>
  <si>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</si>
  <si>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</si>
  <si>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</si>
  <si>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</si>
  <si>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</si>
  <si>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</si>
  <si>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</si>
  <si>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</si>
  <si>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</si>
  <si>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</si>
  <si>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</si>
  <si>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</si>
  <si>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</si>
  <si>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</si>
  <si>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</si>
  <si>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</si>
  <si>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</si>
  <si>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</si>
  <si>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</si>
  <si>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</si>
  <si>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</si>
  <si>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</si>
  <si>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</si>
  <si>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</si>
  <si>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</si>
  <si>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</si>
  <si>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</si>
  <si>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</si>
  <si>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</si>
  <si>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</si>
  <si>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</si>
  <si>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</si>
  <si>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</si>
  <si>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</si>
  <si>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</si>
  <si>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</si>
  <si>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</si>
  <si>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</si>
  <si>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</si>
  <si>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</si>
  <si>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</si>
  <si>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</si>
  <si>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</si>
  <si>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</si>
  <si>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</si>
  <si>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</si>
  <si>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</si>
  <si>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</si>
  <si>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</si>
  <si>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</si>
  <si>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</si>
  <si>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</si>
  <si>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</si>
  <si>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</si>
  <si>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</si>
  <si>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</si>
  <si>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</si>
  <si>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</si>
  <si>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</si>
  <si>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</si>
  <si>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</si>
  <si>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</si>
  <si>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</si>
  <si>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</si>
  <si>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</si>
  <si>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</si>
  <si>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</si>
  <si>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</si>
  <si>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</si>
  <si>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</si>
  <si>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</si>
  <si>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</si>
  <si>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</si>
  <si>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</si>
  <si>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</si>
  <si>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</si>
  <si>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</si>
  <si>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</si>
  <si>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</si>
  <si>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</si>
  <si>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</si>
  <si>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</si>
  <si>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</si>
  <si>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</si>
  <si>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</si>
  <si>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</si>
  <si>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</si>
  <si>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</si>
  <si>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</si>
  <si>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</si>
  <si>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</si>
  <si>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</si>
  <si>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</si>
  <si>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</si>
  <si>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</si>
  <si>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</si>
  <si>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</si>
  <si>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</si>
  <si>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</si>
  <si>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</si>
  <si>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</si>
  <si>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</si>
  <si>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</si>
  <si>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</si>
  <si>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</si>
  <si>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</si>
  <si>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</si>
  <si>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</si>
  <si>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</si>
  <si>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</si>
  <si>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</si>
  <si>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</si>
  <si>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</si>
  <si>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</si>
  <si>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</si>
  <si>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</si>
  <si>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</si>
  <si>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</si>
  <si>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</si>
  <si>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</si>
  <si>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</si>
  <si>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</si>
  <si>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</si>
  <si>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</si>
  <si>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</si>
  <si>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</si>
  <si>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</si>
  <si>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</si>
  <si>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</si>
  <si>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</si>
  <si>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</si>
  <si>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</si>
  <si>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</si>
  <si>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</si>
  <si>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</si>
  <si>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</si>
  <si>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</si>
  <si>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</si>
  <si>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</si>
  <si>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</si>
  <si>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</si>
  <si>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</si>
  <si>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</si>
  <si>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</si>
  <si>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</si>
  <si>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</si>
  <si>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</si>
  <si>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</si>
  <si>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</si>
  <si>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</si>
  <si>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</si>
  <si>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</si>
  <si>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</si>
  <si>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</si>
  <si>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</si>
  <si>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</si>
  <si>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</si>
  <si>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</si>
  <si>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</si>
  <si>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</si>
  <si>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</si>
  <si>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</si>
  <si>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</si>
  <si>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</si>
  <si>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</si>
  <si>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</si>
  <si>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</si>
  <si>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</si>
  <si>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</si>
  <si>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</si>
  <si>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</si>
  <si>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</si>
  <si>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</si>
  <si>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</si>
  <si>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</si>
  <si>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</si>
  <si>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</si>
  <si>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</si>
  <si>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</si>
  <si>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</si>
  <si>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</si>
  <si>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</si>
  <si>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</si>
  <si>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</si>
  <si>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</si>
  <si>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</si>
  <si>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</si>
  <si>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</si>
  <si>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</si>
  <si>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</si>
  <si>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</si>
  <si>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</si>
  <si>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</si>
  <si>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</si>
  <si>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</si>
  <si>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</si>
  <si>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</si>
  <si>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</si>
  <si>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</si>
  <si>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</si>
  <si>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</si>
  <si>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</si>
  <si>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</si>
  <si>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</si>
  <si>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</si>
  <si>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</si>
  <si>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</si>
  <si>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</si>
  <si>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</si>
  <si>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</si>
  <si>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</si>
  <si>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</si>
  <si>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</si>
  <si>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</si>
  <si>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</si>
  <si>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</si>
  <si>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</si>
  <si>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</si>
  <si>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</si>
  <si>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</si>
  <si>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</si>
  <si>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</si>
  <si>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</si>
  <si>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</si>
  <si>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</si>
  <si>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</si>
  <si>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</si>
  <si>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</si>
  <si>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</si>
  <si>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</si>
  <si>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</si>
  <si>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</si>
  <si>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</si>
  <si>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</si>
  <si>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</si>
  <si>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</si>
  <si>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</si>
  <si>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</si>
  <si>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</si>
  <si>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</si>
  <si>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</si>
  <si>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</si>
  <si>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</si>
  <si>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</si>
  <si>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</si>
  <si>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</si>
  <si>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</si>
  <si>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</si>
  <si>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</si>
  <si>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</si>
  <si>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</si>
  <si>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</si>
  <si>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</si>
  <si>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</si>
  <si>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</si>
  <si>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</si>
  <si>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</si>
  <si>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</si>
  <si>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</si>
  <si>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</si>
  <si>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</si>
  <si>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</si>
  <si>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</si>
  <si>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</si>
  <si>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</si>
  <si>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</si>
  <si>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</si>
  <si>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</si>
  <si>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</si>
  <si>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</si>
  <si>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</si>
  <si>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</si>
  <si>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</si>
  <si>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</si>
  <si>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</si>
  <si>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</si>
  <si>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</si>
  <si>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</si>
  <si>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</si>
  <si>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</si>
  <si>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</si>
  <si>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</si>
  <si>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</si>
  <si>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</si>
  <si>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</si>
  <si>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</si>
  <si>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</si>
  <si>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</si>
  <si>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</si>
  <si>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</si>
  <si>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</si>
  <si>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</si>
  <si>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</si>
  <si>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</si>
  <si>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</si>
  <si>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</si>
  <si>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</si>
  <si>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</si>
  <si>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</si>
  <si>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</si>
  <si>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</si>
  <si>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</si>
  <si>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</si>
  <si>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</si>
  <si>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</si>
  <si>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</si>
  <si>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</si>
  <si>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</si>
  <si>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</si>
  <si>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</si>
  <si>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</si>
  <si>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</si>
  <si>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</si>
  <si>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</si>
  <si>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</si>
  <si>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</si>
  <si>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</si>
  <si>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</si>
  <si>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</si>
  <si>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</si>
  <si>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</si>
  <si>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</si>
  <si>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</si>
  <si>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</si>
  <si>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</si>
  <si>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</si>
  <si>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</si>
  <si>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</si>
  <si>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</si>
  <si>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</si>
  <si>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</si>
  <si>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</si>
  <si>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</si>
  <si>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</si>
  <si>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</si>
  <si>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</si>
  <si>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</si>
  <si>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</si>
  <si>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</si>
  <si>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</si>
  <si>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</si>
  <si>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</si>
  <si>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</si>
  <si>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</si>
  <si>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</si>
  <si>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</si>
  <si>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</si>
  <si>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</si>
  <si>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</si>
  <si>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</si>
  <si>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</si>
  <si>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</si>
  <si>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</si>
  <si>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</si>
  <si>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</si>
  <si>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</si>
  <si>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</si>
  <si>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</si>
  <si>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</si>
  <si>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</si>
  <si>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</si>
  <si>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</si>
  <si>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</si>
  <si>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</si>
  <si>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</si>
  <si>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</si>
  <si>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</si>
  <si>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</si>
  <si>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</si>
  <si>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</si>
  <si>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</si>
  <si>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</si>
  <si>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</si>
  <si>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</si>
  <si>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</si>
  <si>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</si>
  <si>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</si>
  <si>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</si>
  <si>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</si>
  <si>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</si>
  <si>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</si>
  <si>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</si>
  <si>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</si>
  <si>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</si>
  <si>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</si>
  <si>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</si>
  <si>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</si>
  <si>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</si>
  <si>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</si>
  <si>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</si>
  <si>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</si>
  <si>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</si>
  <si>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</si>
  <si>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</si>
  <si>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</si>
  <si>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</si>
  <si>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</si>
  <si>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</si>
  <si>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</si>
  <si>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</si>
  <si>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</si>
  <si>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</si>
  <si>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</si>
  <si>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</si>
  <si>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</si>
  <si>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</si>
  <si>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</si>
  <si>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</si>
  <si>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</si>
  <si>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</si>
  <si>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</si>
  <si>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</si>
  <si>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</si>
  <si>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</si>
  <si>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</si>
  <si>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</si>
  <si>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</si>
  <si>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</si>
  <si>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</si>
  <si>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</si>
  <si>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</si>
  <si>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</si>
  <si>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</si>
  <si>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</si>
  <si>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</si>
  <si>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</si>
  <si>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</si>
  <si>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</si>
  <si>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</si>
  <si>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</si>
  <si>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</si>
  <si>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</si>
  <si>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</si>
  <si>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</si>
  <si>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</si>
  <si>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</si>
  <si>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</si>
  <si>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</si>
  <si>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</si>
  <si>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</si>
  <si>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</si>
  <si>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</si>
  <si>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</si>
  <si>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</si>
  <si>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</si>
  <si>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</si>
  <si>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</si>
  <si>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</si>
  <si>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</si>
  <si>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</si>
  <si>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</si>
  <si>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</si>
  <si>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</si>
  <si>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</si>
  <si>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</si>
  <si>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</si>
  <si>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</si>
  <si>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</si>
  <si>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</si>
  <si>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</si>
  <si>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</si>
  <si>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</si>
  <si>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</si>
  <si>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</si>
  <si>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</si>
  <si>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</si>
  <si>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</si>
  <si>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</si>
  <si>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</si>
  <si>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</si>
  <si>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</si>
  <si>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</si>
  <si>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</si>
  <si>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</si>
  <si>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</si>
  <si>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</si>
  <si>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</si>
  <si>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</si>
  <si>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</si>
  <si>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</si>
  <si>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</si>
  <si>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</si>
  <si>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</si>
  <si>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</si>
  <si>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</si>
  <si>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</si>
  <si>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</si>
  <si>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</si>
  <si>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</si>
  <si>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</si>
  <si>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</si>
  <si>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</si>
  <si>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</si>
  <si>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</si>
  <si>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</si>
  <si>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</si>
  <si>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</si>
  <si>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</si>
  <si>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</si>
  <si>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</si>
  <si>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</si>
  <si>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</si>
  <si>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</si>
  <si>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</si>
  <si>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</si>
  <si>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</si>
  <si>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</si>
  <si>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</si>
  <si>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</si>
  <si>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</si>
  <si>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</si>
  <si>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</si>
  <si>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</si>
  <si>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</si>
  <si>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</si>
  <si>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</si>
  <si>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</si>
  <si>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</si>
  <si>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</si>
  <si>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</si>
  <si>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</si>
  <si>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</si>
  <si>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</si>
  <si>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</si>
  <si>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</si>
  <si>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</si>
  <si>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</si>
  <si>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</si>
  <si>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</si>
  <si>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</si>
  <si>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</si>
  <si>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</si>
  <si>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</si>
  <si>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</si>
  <si>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</si>
  <si>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</si>
  <si>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</si>
  <si>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</si>
  <si>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</si>
  <si>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</si>
  <si>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</si>
  <si>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</si>
  <si>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</si>
  <si>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</si>
  <si>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</si>
  <si>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</si>
  <si>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</si>
  <si>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</si>
  <si>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</si>
  <si>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</si>
  <si>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</si>
  <si>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</si>
  <si>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</si>
  <si>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</si>
  <si>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</si>
  <si>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</si>
  <si>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</si>
  <si>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</si>
  <si>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</si>
  <si>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</si>
  <si>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</si>
  <si>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</si>
  <si>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</si>
  <si>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</si>
  <si>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</si>
  <si>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</si>
  <si>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</si>
  <si>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</si>
  <si>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</si>
  <si>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</si>
  <si>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</si>
  <si>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</si>
  <si>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</si>
  <si>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</si>
  <si>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</si>
  <si>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</si>
  <si>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</si>
  <si>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</si>
  <si>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</si>
  <si>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</si>
  <si>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</si>
  <si>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</si>
  <si>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</si>
  <si>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</si>
  <si>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</si>
  <si>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</si>
  <si>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</si>
  <si>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</si>
  <si>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</si>
  <si>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</si>
  <si>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</si>
  <si>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</si>
  <si>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</si>
  <si>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</si>
  <si>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</si>
  <si>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</si>
  <si>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</si>
  <si>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</si>
  <si>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</si>
  <si>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</si>
  <si>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</si>
  <si>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</si>
  <si>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</si>
  <si>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</si>
  <si>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</si>
  <si>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</si>
  <si>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</si>
  <si>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</si>
  <si>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</si>
  <si>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</si>
  <si>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</si>
  <si>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</si>
  <si>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</si>
  <si>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</si>
  <si>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</si>
  <si>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</si>
  <si>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</si>
  <si>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</si>
  <si>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</si>
  <si>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</si>
  <si>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</si>
  <si>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</si>
  <si>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</si>
  <si>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</si>
  <si>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</si>
  <si>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</si>
  <si>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</si>
  <si>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</si>
  <si>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</si>
  <si>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</si>
  <si>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</si>
  <si>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</si>
  <si>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</si>
  <si>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</si>
  <si>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</si>
  <si>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</si>
  <si>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</si>
  <si>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</si>
  <si>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</si>
  <si>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</si>
  <si>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</si>
  <si>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</si>
  <si>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</si>
  <si>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</si>
  <si>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</si>
  <si>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</si>
  <si>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</si>
  <si>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</si>
  <si>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</si>
  <si>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</si>
  <si>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</si>
  <si>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</si>
  <si>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</si>
  <si>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</si>
  <si>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</si>
  <si>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</si>
  <si>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</si>
  <si>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</si>
  <si>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</si>
  <si>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</si>
  <si>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</si>
  <si>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</si>
  <si>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</si>
  <si>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</si>
  <si>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</si>
  <si>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</si>
  <si>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</si>
  <si>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</si>
  <si>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</si>
  <si>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</si>
  <si>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</si>
  <si>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</si>
  <si>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</si>
  <si>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</si>
  <si>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</si>
  <si>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</si>
  <si>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</si>
  <si>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</si>
  <si>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</si>
  <si>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</si>
  <si>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</si>
  <si>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</si>
  <si>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</si>
  <si>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</si>
  <si>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</si>
  <si>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</si>
  <si>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</si>
  <si>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</si>
  <si>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</si>
  <si>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</si>
  <si>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</si>
  <si>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</si>
  <si>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</si>
  <si>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</si>
  <si>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</si>
  <si>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</si>
  <si>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</si>
  <si>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</si>
  <si>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</si>
  <si>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</si>
  <si>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</si>
  <si>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</si>
  <si>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</si>
  <si>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</si>
  <si>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</si>
  <si>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</si>
  <si>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</si>
  <si>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</si>
  <si>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</si>
  <si>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</si>
  <si>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</si>
  <si>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</si>
  <si>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</si>
  <si>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</si>
  <si>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</si>
  <si>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</si>
  <si>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</si>
  <si>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</si>
  <si>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</si>
  <si>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</si>
  <si>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</si>
  <si>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</si>
  <si>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</si>
  <si>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</si>
  <si>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</si>
  <si>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</si>
  <si>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</si>
  <si>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</si>
  <si>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</si>
  <si>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</si>
  <si>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</si>
  <si>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</si>
  <si>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</si>
  <si>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</si>
  <si>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</si>
  <si>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</si>
  <si>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</si>
  <si>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</si>
  <si>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</si>
  <si>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</si>
  <si>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</si>
  <si>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</si>
  <si>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</si>
  <si>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</si>
  <si>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</si>
  <si>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</si>
  <si>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</si>
  <si>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</si>
  <si>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</si>
  <si>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</si>
  <si>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</si>
  <si>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</si>
  <si>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</si>
  <si>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</si>
  <si>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</si>
  <si>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</si>
  <si>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</si>
  <si>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</si>
  <si>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</si>
  <si>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</si>
  <si>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</si>
  <si>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</si>
  <si>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</si>
  <si>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</si>
  <si>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</si>
  <si>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</si>
  <si>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</si>
  <si>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</si>
  <si>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</si>
  <si>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</si>
  <si>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</si>
  <si>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</si>
  <si>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</si>
  <si>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</si>
  <si>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</si>
  <si>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</si>
  <si>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</si>
  <si>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</si>
  <si>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</si>
  <si>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</si>
  <si>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</si>
  <si>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</si>
  <si>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</si>
  <si>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</si>
  <si>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</si>
  <si>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</si>
  <si>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</si>
  <si>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</si>
  <si>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</si>
  <si>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</si>
  <si>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</si>
  <si>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</si>
  <si>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</si>
  <si>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</si>
  <si>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</si>
  <si>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</si>
  <si>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</si>
  <si>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</si>
  <si>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</si>
  <si>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</si>
  <si>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</si>
  <si>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</si>
  <si>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</si>
  <si>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</si>
  <si>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</si>
  <si>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</si>
  <si>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</si>
  <si>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</si>
  <si>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</si>
  <si>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</si>
  <si>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</si>
  <si>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</si>
  <si>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</si>
  <si>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</si>
  <si>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</si>
  <si>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</si>
  <si>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</si>
  <si>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</si>
  <si>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</si>
  <si>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</si>
  <si>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</si>
  <si>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</si>
  <si>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</si>
  <si>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</si>
  <si>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</si>
  <si>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</si>
  <si>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</si>
  <si>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</si>
  <si>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</si>
  <si>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</si>
  <si>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</si>
  <si>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</si>
  <si>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</si>
  <si>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</si>
  <si>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</si>
  <si>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</si>
  <si>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</si>
  <si>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</si>
  <si>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</si>
  <si>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</si>
  <si>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</si>
  <si>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</si>
  <si>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</si>
  <si>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</si>
  <si>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</si>
  <si>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</si>
  <si>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</si>
  <si>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</si>
  <si>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</si>
  <si>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</si>
  <si>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</si>
  <si>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</si>
  <si>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</si>
  <si>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</si>
  <si>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</si>
  <si>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</si>
  <si>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</si>
  <si>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</si>
  <si>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</si>
  <si>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</si>
  <si>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</si>
  <si>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</si>
  <si>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</si>
  <si>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</si>
  <si>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</si>
  <si>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</si>
  <si>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</si>
  <si>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</si>
  <si>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</si>
  <si>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</si>
  <si>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</si>
  <si>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</si>
  <si>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</si>
  <si>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</si>
  <si>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</si>
  <si>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</si>
  <si>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</si>
  <si>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</si>
  <si>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</si>
  <si>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</si>
  <si>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</si>
  <si>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</si>
  <si>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</si>
  <si>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</si>
  <si>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</si>
  <si>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</si>
  <si>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</si>
  <si>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</si>
  <si>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</si>
  <si>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</si>
  <si>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</si>
  <si>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</si>
  <si>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</si>
  <si>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</si>
  <si>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</si>
  <si>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</si>
  <si>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</si>
  <si>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</si>
  <si>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</si>
  <si>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</si>
  <si>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</si>
  <si>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</si>
  <si>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</si>
  <si>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</si>
  <si>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</si>
  <si>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</si>
  <si>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</si>
  <si>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</si>
  <si>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</si>
  <si>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</si>
  <si>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</si>
  <si>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</si>
  <si>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</si>
  <si>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</si>
  <si>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</si>
  <si>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</si>
  <si>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</si>
  <si>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</si>
  <si>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</si>
  <si>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</si>
  <si>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</si>
  <si>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</si>
  <si>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</si>
  <si>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</si>
  <si>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</si>
  <si>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</si>
  <si>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</si>
  <si>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</si>
  <si>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</si>
  <si>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</si>
  <si>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</si>
  <si>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</si>
  <si>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</si>
  <si>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</si>
  <si>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</si>
  <si>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</si>
  <si>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</si>
  <si>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</si>
  <si>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</si>
  <si>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</si>
  <si>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</si>
  <si>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</si>
  <si>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</si>
  <si>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</si>
  <si>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</si>
  <si>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</si>
  <si>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</si>
  <si>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</si>
  <si>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</si>
  <si>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</si>
  <si>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</si>
  <si>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</si>
  <si>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</si>
  <si>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</si>
  <si>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</si>
  <si>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</si>
  <si>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</si>
  <si>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</si>
  <si>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</si>
  <si>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</si>
  <si>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</si>
  <si>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</si>
  <si>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</si>
  <si>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</si>
  <si>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</si>
  <si>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</si>
  <si>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</si>
  <si>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</si>
  <si>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</si>
  <si>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</si>
  <si>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</si>
  <si>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</si>
  <si>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</si>
  <si>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</si>
  <si>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</si>
  <si>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</si>
  <si>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</si>
  <si>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</si>
  <si>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</si>
  <si>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</si>
  <si>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</si>
  <si>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</si>
  <si>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</si>
  <si>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</si>
  <si>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</si>
  <si>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</si>
  <si>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</si>
  <si>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</si>
  <si>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</si>
  <si>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</si>
  <si>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</si>
  <si>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</si>
  <si>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</si>
  <si>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</si>
  <si>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</si>
  <si>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</si>
  <si>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</si>
  <si>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</si>
  <si>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</si>
  <si>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</si>
  <si>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</si>
  <si>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</si>
  <si>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</si>
  <si>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</si>
  <si>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</si>
  <si>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</si>
  <si>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</si>
  <si>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</si>
  <si>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</si>
  <si>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</si>
  <si>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</si>
  <si>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</si>
  <si>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</si>
  <si>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</si>
  <si>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</si>
  <si>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</si>
  <si>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</si>
  <si>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</si>
  <si>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</si>
  <si>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</si>
  <si>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</si>
  <si>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</si>
  <si>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</si>
  <si>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</si>
  <si>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</si>
  <si>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</si>
  <si>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</si>
  <si>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</si>
  <si>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</si>
  <si>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</si>
  <si>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</si>
  <si>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</si>
  <si>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</si>
  <si>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</si>
  <si>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</si>
  <si>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</si>
  <si>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</si>
  <si>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</si>
  <si>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</si>
  <si>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</si>
  <si>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</si>
  <si>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</si>
  <si>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</si>
  <si>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</si>
  <si>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</si>
  <si>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</si>
  <si>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</si>
  <si>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</si>
  <si>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</si>
  <si>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</si>
  <si>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</si>
  <si>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</si>
  <si>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</si>
  <si>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</si>
  <si>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</si>
  <si>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</si>
  <si>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</si>
  <si>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</si>
  <si>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</si>
  <si>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</si>
  <si>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</si>
  <si>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</si>
  <si>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</si>
  <si>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</si>
  <si>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</si>
  <si>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</si>
  <si>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</si>
  <si>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</si>
  <si>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</si>
  <si>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</si>
  <si>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</si>
  <si>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</si>
  <si>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</si>
  <si>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</si>
  <si>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</si>
  <si>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</si>
  <si>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</si>
  <si>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</si>
  <si>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</si>
  <si>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</si>
  <si>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</si>
  <si>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</si>
  <si>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</si>
  <si>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</si>
  <si>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</si>
  <si>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</si>
  <si>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</si>
  <si>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</si>
  <si>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</si>
  <si>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</si>
  <si>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</si>
  <si>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</si>
  <si>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</si>
  <si>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</si>
  <si>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</si>
  <si>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</si>
  <si>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</si>
  <si>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</si>
  <si>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</si>
  <si>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</si>
  <si>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</si>
  <si>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</si>
  <si>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</si>
  <si>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</si>
  <si>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</si>
  <si>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</si>
  <si>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</si>
  <si>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</si>
  <si>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</si>
  <si>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</si>
  <si>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</si>
  <si>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</si>
  <si>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</si>
  <si>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</si>
  <si>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</si>
  <si>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</si>
  <si>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</si>
  <si>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</si>
  <si>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</si>
  <si>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</si>
  <si>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</si>
  <si>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</si>
  <si>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</si>
  <si>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</si>
  <si>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</si>
  <si>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</si>
  <si>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</si>
  <si>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</si>
  <si>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</si>
  <si>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</si>
  <si>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</si>
  <si>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</si>
  <si>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</si>
  <si>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</si>
  <si>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</si>
  <si>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</si>
  <si>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</si>
  <si>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</si>
  <si>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</si>
  <si>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</si>
  <si>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</si>
  <si>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</si>
  <si>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</si>
  <si>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</si>
  <si>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</si>
  <si>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</si>
  <si>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</si>
  <si>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</si>
  <si>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</si>
  <si>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</si>
  <si>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</si>
  <si>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</si>
  <si>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</si>
  <si>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</si>
  <si>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</si>
  <si>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</si>
  <si>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</si>
  <si>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</si>
  <si>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</si>
  <si>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</si>
  <si>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</si>
  <si>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</si>
  <si>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</si>
  <si>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</si>
  <si>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</si>
  <si>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</si>
  <si>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</si>
  <si>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</si>
  <si>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</si>
  <si>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</si>
  <si>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</si>
  <si>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</si>
  <si>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</si>
  <si>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</si>
  <si>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</si>
  <si>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</si>
  <si>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</si>
  <si>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</si>
  <si>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</si>
  <si>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</si>
  <si>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</si>
  <si>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</si>
  <si>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</si>
  <si>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</si>
  <si>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</si>
  <si>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</si>
  <si>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</si>
  <si>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</si>
  <si>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</si>
  <si>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</si>
  <si>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</si>
  <si>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</si>
  <si>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</si>
  <si>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</si>
  <si>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</si>
  <si>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</si>
  <si>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</si>
  <si>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</si>
  <si>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</si>
  <si>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</si>
  <si>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</si>
  <si>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</si>
  <si>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</si>
  <si>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</si>
  <si>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</si>
  <si>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</si>
  <si>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</si>
  <si>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</si>
  <si>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</si>
  <si>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</si>
  <si>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</si>
  <si>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</si>
  <si>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</si>
  <si>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</si>
  <si>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</si>
  <si>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</si>
  <si>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</si>
  <si>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</si>
  <si>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</si>
  <si>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</si>
  <si>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</si>
  <si>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</si>
  <si>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</si>
  <si>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</si>
  <si>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</si>
  <si>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</si>
  <si>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</si>
  <si>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</si>
  <si>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</si>
  <si>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</si>
  <si>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</si>
  <si>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</si>
  <si>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</si>
  <si>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</si>
  <si>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</si>
  <si>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</si>
  <si>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</si>
  <si>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</si>
  <si>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</si>
  <si>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</si>
  <si>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</si>
  <si>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</si>
  <si>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</si>
  <si>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</si>
  <si>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</si>
  <si>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</si>
  <si>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</si>
  <si>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</si>
  <si>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</si>
  <si>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</si>
  <si>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</si>
  <si>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</si>
  <si>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</si>
  <si>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</si>
  <si>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</si>
  <si>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</si>
  <si>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</si>
  <si>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</si>
  <si>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</si>
  <si>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</si>
  <si>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</si>
  <si>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</si>
  <si>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</si>
  <si>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</si>
  <si>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</si>
  <si>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</si>
  <si>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</si>
  <si>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</si>
  <si>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</si>
  <si>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</si>
  <si>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</si>
  <si>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</si>
  <si>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</si>
  <si>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</si>
  <si>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</si>
  <si>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</si>
  <si>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</si>
  <si>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</si>
  <si>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</si>
  <si>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</si>
  <si>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</si>
  <si>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</si>
  <si>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</si>
  <si>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</si>
  <si>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</si>
  <si>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</si>
  <si>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</si>
  <si>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</si>
  <si>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</si>
  <si>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</si>
  <si>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</si>
  <si>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</si>
  <si>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</si>
  <si>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</si>
  <si>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</si>
  <si>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</si>
  <si>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</si>
  <si>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</si>
  <si>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</si>
  <si>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</si>
  <si>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</si>
  <si>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</si>
  <si>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</si>
  <si>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</si>
  <si>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</si>
  <si>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</si>
  <si>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</si>
  <si>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</si>
  <si>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</si>
  <si>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</si>
  <si>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</si>
  <si>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</si>
  <si>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</si>
  <si>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</si>
  <si>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</si>
  <si>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</si>
  <si>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</si>
  <si>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</si>
  <si>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</si>
  <si>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</si>
  <si>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</si>
  <si>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</si>
  <si>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</si>
  <si>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</si>
  <si>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</si>
  <si>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</si>
  <si>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</si>
  <si>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</si>
  <si>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</si>
  <si>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</si>
  <si>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</si>
  <si>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</si>
  <si>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</si>
  <si>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</si>
  <si>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</si>
  <si>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</si>
  <si>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</si>
  <si>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</si>
  <si>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</si>
  <si>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</si>
  <si>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</si>
  <si>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</si>
  <si>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</si>
  <si>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</si>
  <si>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</si>
  <si>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</si>
  <si>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</si>
  <si>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</si>
  <si>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</si>
  <si>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</si>
  <si>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</si>
  <si>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</si>
  <si>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</si>
  <si>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</si>
  <si>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</si>
  <si>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</si>
  <si>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</si>
  <si>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</si>
  <si>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</si>
  <si>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</si>
  <si>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</si>
  <si>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</si>
  <si>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</si>
  <si>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</si>
  <si>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</si>
  <si>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</si>
  <si>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</si>
  <si>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</si>
  <si>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</si>
  <si>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</si>
  <si>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</si>
  <si>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</si>
  <si>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</si>
  <si>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</si>
  <si>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</si>
  <si>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</si>
  <si>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</si>
  <si>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</si>
  <si>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</si>
  <si>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</si>
  <si>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</si>
  <si>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</si>
  <si>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</si>
  <si>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</si>
  <si>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</si>
  <si>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</si>
  <si>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</si>
  <si>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</si>
  <si>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</si>
  <si>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</si>
  <si>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</si>
  <si>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</si>
  <si>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</si>
  <si>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</si>
  <si>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</si>
  <si>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</si>
  <si>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</si>
  <si>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</si>
  <si>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</si>
  <si>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</si>
  <si>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</si>
  <si>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</si>
  <si>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</si>
  <si>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</si>
  <si>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</si>
  <si>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</si>
  <si>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</si>
  <si>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</si>
  <si>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</si>
  <si>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</si>
  <si>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</si>
  <si>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</si>
  <si>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</si>
  <si>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</si>
  <si>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</si>
  <si>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</si>
  <si>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</si>
  <si>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</si>
  <si>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</si>
  <si>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</si>
  <si>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</si>
  <si>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</si>
  <si>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</si>
  <si>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</si>
  <si>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</si>
  <si>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</si>
  <si>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</si>
  <si>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</si>
  <si>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</si>
  <si>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</si>
  <si>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</si>
  <si>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</si>
  <si>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</si>
  <si>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</si>
  <si>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</si>
  <si>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</si>
  <si>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</si>
  <si>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</si>
  <si>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</si>
  <si>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</si>
  <si>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</si>
  <si>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</si>
  <si>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</si>
  <si>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</si>
  <si>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</si>
  <si>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</si>
  <si>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</si>
  <si>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</si>
  <si>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</si>
  <si>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</si>
  <si>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</si>
  <si>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</si>
  <si>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</si>
  <si>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</si>
  <si>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</si>
  <si>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</si>
  <si>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</si>
  <si>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</si>
  <si>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</si>
  <si>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</si>
  <si>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</si>
  <si>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</si>
  <si>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</si>
  <si>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</si>
  <si>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</si>
  <si>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</si>
  <si>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</si>
  <si>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</si>
  <si>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</si>
  <si>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</si>
  <si>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</si>
  <si>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</si>
  <si>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</si>
  <si>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</si>
  <si>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</si>
  <si>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</si>
  <si>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</si>
  <si>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</si>
  <si>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</si>
  <si>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</si>
  <si>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</si>
  <si>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</si>
  <si>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</si>
  <si>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</si>
  <si>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</si>
  <si>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</si>
  <si>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</si>
  <si>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</si>
  <si>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</si>
  <si>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</si>
  <si>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</si>
  <si>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</si>
  <si>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</si>
  <si>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</si>
  <si>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</si>
  <si>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</si>
  <si>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</si>
  <si>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</si>
  <si>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</si>
  <si>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</si>
  <si>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</si>
  <si>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</si>
  <si>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</si>
  <si>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</si>
  <si>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</si>
  <si>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</si>
  <si>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</si>
  <si>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</si>
  <si>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</si>
  <si>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</si>
  <si>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</si>
  <si>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</si>
  <si>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</si>
  <si>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</si>
  <si>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</si>
  <si>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</si>
  <si>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</si>
  <si>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</si>
  <si>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</si>
  <si>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</si>
  <si>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</si>
  <si>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</si>
  <si>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</si>
  <si>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</si>
  <si>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</si>
  <si>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</si>
  <si>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</si>
  <si>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</si>
  <si>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</si>
  <si>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</si>
  <si>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</si>
  <si>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</si>
  <si>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</si>
  <si>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</si>
  <si>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</si>
  <si>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</si>
  <si>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</si>
  <si>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</si>
  <si>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</si>
  <si>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</si>
  <si>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</si>
  <si>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</si>
  <si>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</si>
  <si>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</si>
  <si>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</si>
  <si>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</si>
  <si>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</si>
  <si>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</si>
  <si>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</si>
  <si>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</si>
  <si>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</si>
  <si>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</si>
  <si>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</si>
  <si>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</si>
  <si>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</si>
  <si>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</si>
  <si>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</si>
  <si>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</si>
  <si>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</si>
  <si>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</si>
  <si>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</si>
  <si>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</si>
  <si>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</si>
  <si>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</si>
  <si>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</si>
  <si>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</si>
  <si>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</si>
  <si>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</si>
  <si>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</si>
  <si>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</si>
  <si>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</si>
  <si>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</si>
  <si>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</si>
  <si>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</si>
  <si>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</si>
  <si>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</si>
  <si>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</si>
  <si>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</si>
  <si>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</si>
  <si>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</si>
  <si>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</si>
  <si>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</si>
  <si>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</si>
  <si>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</si>
  <si>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</si>
  <si>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</si>
  <si>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</si>
  <si>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</si>
  <si>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</si>
  <si>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</si>
  <si>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</si>
  <si>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</si>
  <si>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</si>
  <si>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</si>
  <si>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</si>
  <si>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</si>
  <si>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</si>
  <si>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</si>
  <si>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</si>
  <si>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</si>
  <si>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</si>
  <si>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</si>
  <si>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</si>
  <si>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</si>
  <si>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</si>
  <si>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</si>
  <si>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</si>
  <si>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</si>
  <si>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</si>
  <si>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</si>
  <si>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</si>
  <si>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</si>
  <si>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</si>
  <si>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</si>
  <si>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</si>
  <si>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</si>
  <si>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</si>
  <si>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</si>
  <si>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</si>
  <si>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</si>
  <si>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</si>
  <si>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</si>
  <si>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</si>
  <si>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</si>
  <si>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</si>
  <si>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</si>
  <si>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</si>
  <si>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</si>
  <si>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</si>
  <si>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</si>
  <si>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</si>
  <si>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</si>
  <si>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</si>
  <si>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</si>
  <si>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</si>
  <si>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</si>
  <si>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</si>
  <si>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</si>
  <si>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</si>
  <si>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</si>
  <si>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</si>
  <si>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</si>
  <si>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</si>
  <si>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</si>
  <si>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</si>
  <si>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</si>
  <si>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</si>
  <si>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</si>
  <si>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</si>
  <si>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</si>
  <si>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</si>
  <si>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</si>
  <si>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</si>
  <si>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</si>
  <si>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</si>
  <si>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</si>
  <si>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</si>
  <si>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</si>
  <si>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</si>
  <si>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</si>
  <si>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</si>
  <si>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</si>
  <si>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</si>
  <si>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</si>
  <si>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</si>
  <si>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</si>
  <si>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</si>
  <si>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</si>
  <si>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</si>
  <si>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</si>
  <si>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</si>
  <si>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</si>
  <si>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</si>
  <si>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</si>
  <si>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</si>
  <si>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</si>
  <si>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</si>
  <si>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</si>
  <si>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</si>
  <si>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</si>
  <si>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</si>
  <si>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</si>
  <si>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</si>
  <si>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</si>
  <si>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</si>
  <si>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</si>
  <si>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</si>
  <si>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</si>
  <si>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</si>
  <si>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</si>
  <si>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</si>
  <si>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</si>
  <si>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</si>
  <si>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</si>
  <si>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</si>
  <si>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</si>
  <si>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</si>
  <si>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</si>
  <si>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</si>
  <si>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</si>
  <si>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</si>
  <si>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</si>
  <si>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</si>
  <si>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</si>
  <si>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</si>
  <si>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</si>
  <si>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</si>
  <si>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</si>
  <si>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</si>
  <si>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</si>
  <si>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</si>
  <si>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</si>
  <si>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</si>
  <si>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</si>
  <si>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</si>
  <si>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</si>
  <si>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</si>
  <si>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</si>
  <si>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</si>
  <si>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</si>
  <si>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</si>
  <si>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</si>
  <si>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</si>
  <si>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</si>
  <si>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</si>
  <si>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</si>
  <si>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</si>
  <si>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</si>
  <si>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</si>
  <si>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</si>
  <si>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</si>
  <si>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</si>
  <si>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</si>
  <si>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</si>
  <si>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</si>
  <si>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</si>
  <si>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</si>
  <si>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</si>
  <si>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</si>
  <si>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</si>
  <si>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</si>
  <si>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</si>
  <si>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</si>
  <si>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</si>
  <si>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</si>
  <si>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</si>
  <si>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</si>
  <si>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</si>
  <si>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</si>
  <si>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</si>
  <si>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</si>
  <si>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</si>
  <si>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</si>
  <si>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</si>
  <si>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</si>
  <si>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</si>
  <si>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</si>
  <si>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</si>
  <si>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</si>
  <si>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</si>
  <si>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</si>
  <si>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</si>
  <si>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</si>
  <si>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</si>
  <si>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</si>
  <si>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</si>
  <si>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</si>
  <si>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</si>
  <si>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</si>
  <si>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</si>
  <si>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</si>
  <si>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</si>
  <si>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</si>
  <si>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</si>
  <si>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</si>
  <si>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</si>
  <si>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</si>
  <si>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</si>
  <si>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</si>
  <si>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</si>
  <si>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</si>
  <si>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</si>
  <si>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</si>
  <si>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</si>
  <si>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</si>
  <si>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</si>
  <si>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</si>
  <si>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</si>
  <si>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</si>
  <si>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</si>
  <si>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</si>
  <si>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</si>
  <si>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</si>
  <si>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</si>
  <si>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</si>
  <si>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</si>
  <si>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</si>
  <si>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</si>
  <si>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</si>
  <si>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</si>
  <si>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</si>
  <si>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</si>
  <si>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</si>
  <si>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</si>
  <si>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</si>
  <si>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</si>
  <si>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</si>
  <si>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</si>
  <si>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</si>
  <si>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</si>
  <si>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</si>
  <si>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</si>
  <si>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</si>
  <si>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</si>
  <si>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</si>
  <si>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</si>
  <si>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</si>
  <si>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</si>
  <si>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</si>
  <si>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</si>
  <si>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</si>
  <si>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</si>
  <si>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</si>
  <si>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</si>
  <si>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</si>
  <si>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</si>
  <si>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</si>
  <si>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</si>
  <si>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</si>
  <si>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</si>
  <si>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</si>
  <si>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</si>
  <si>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</si>
  <si>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</si>
  <si>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</si>
  <si>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</si>
  <si>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</si>
  <si>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</si>
  <si>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</si>
  <si>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</si>
  <si>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</si>
  <si>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</si>
  <si>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</si>
  <si>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</si>
  <si>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</si>
  <si>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</si>
  <si>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</si>
  <si>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</si>
  <si>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</si>
  <si>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</si>
  <si>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</si>
  <si>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</si>
  <si>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</si>
  <si>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</si>
  <si>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</si>
  <si>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</si>
  <si>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</si>
  <si>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</si>
  <si>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</si>
  <si>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</si>
  <si>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</si>
  <si>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</si>
  <si>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</si>
  <si>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</si>
  <si>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</si>
  <si>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</si>
  <si>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</si>
  <si>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</si>
  <si>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</si>
  <si>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</si>
  <si>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</si>
  <si>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</si>
  <si>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</si>
  <si>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</si>
  <si>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</si>
  <si>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</si>
  <si>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</si>
  <si>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</si>
  <si>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</si>
  <si>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</si>
  <si>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</si>
  <si>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</si>
  <si>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</si>
  <si>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</si>
  <si>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</si>
  <si>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</si>
  <si>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</si>
  <si>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</si>
  <si>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</si>
  <si>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</si>
  <si>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</si>
  <si>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</si>
  <si>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</si>
  <si>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</si>
  <si>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</si>
  <si>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</si>
  <si>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</si>
  <si>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</si>
  <si>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</si>
  <si>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</si>
  <si>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</si>
  <si>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</si>
  <si>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</si>
  <si>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</si>
  <si>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</si>
  <si>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</si>
  <si>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</si>
  <si>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</si>
  <si>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</si>
  <si>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</si>
  <si>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</si>
  <si>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</si>
  <si>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</si>
  <si>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</si>
  <si>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</si>
  <si>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</si>
  <si>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</si>
  <si>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</si>
  <si>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</si>
  <si>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</si>
  <si>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</si>
  <si>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</si>
  <si>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</si>
  <si>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</si>
  <si>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</si>
  <si>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</si>
  <si>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</si>
  <si>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</si>
  <si>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</si>
  <si>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</si>
  <si>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</si>
  <si>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</si>
  <si>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</si>
  <si>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</si>
  <si>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</si>
  <si>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</si>
  <si>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</si>
  <si>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</si>
  <si>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</si>
  <si>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</si>
  <si>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</si>
  <si>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</si>
  <si>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</si>
  <si>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</si>
  <si>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</si>
  <si>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</si>
  <si>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</si>
  <si>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</si>
  <si>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</si>
  <si>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</si>
  <si>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</si>
  <si>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</si>
  <si>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</si>
  <si>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</si>
  <si>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</si>
  <si>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</si>
  <si>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</si>
  <si>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</si>
  <si>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</si>
  <si>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</si>
  <si>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</si>
  <si>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</si>
  <si>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</si>
  <si>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</si>
  <si>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</si>
  <si>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</si>
  <si>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</si>
  <si>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</si>
  <si>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</si>
  <si>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</si>
  <si>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</si>
  <si>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</si>
  <si>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</si>
  <si>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</si>
  <si>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</si>
  <si>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</si>
  <si>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</si>
  <si>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</si>
  <si>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</si>
  <si>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</si>
  <si>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</si>
  <si>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</si>
  <si>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</si>
  <si>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</si>
  <si>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</si>
  <si>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</si>
  <si>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</si>
  <si>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</si>
  <si>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</si>
  <si>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</si>
  <si>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</si>
  <si>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</si>
  <si>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</si>
  <si>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</si>
  <si>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</si>
  <si>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</si>
  <si>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</si>
  <si>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</si>
  <si>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</si>
  <si>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</si>
  <si>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</si>
  <si>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</si>
  <si>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</si>
  <si>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</si>
  <si>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</si>
  <si>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</si>
  <si>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</si>
  <si>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</si>
  <si>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</si>
  <si>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</si>
  <si>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</si>
  <si>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</si>
  <si>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</si>
  <si>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</si>
  <si>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</si>
  <si>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</si>
  <si>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</si>
  <si>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</si>
  <si>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</si>
  <si>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</si>
  <si>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</si>
  <si>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</si>
  <si>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</si>
  <si>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</si>
  <si>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</si>
  <si>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</si>
  <si>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</si>
  <si>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</si>
  <si>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</si>
  <si>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</si>
  <si>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</si>
  <si>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</si>
  <si>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</si>
  <si>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</si>
  <si>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</si>
  <si>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</si>
  <si>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</si>
  <si>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</si>
  <si>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</si>
  <si>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</si>
  <si>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</si>
  <si>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</si>
  <si>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</si>
  <si>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</si>
  <si>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</si>
  <si>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</si>
  <si>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</si>
  <si>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</si>
  <si>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</si>
  <si>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</si>
  <si>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</si>
  <si>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</si>
  <si>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</si>
  <si>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</si>
  <si>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</si>
  <si>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</si>
  <si>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</si>
  <si>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</si>
  <si>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</si>
  <si>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</si>
  <si>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</si>
  <si>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</si>
  <si>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</si>
  <si>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</si>
  <si>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</si>
  <si>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</si>
  <si>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</si>
  <si>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</si>
  <si>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</si>
  <si>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</si>
  <si>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</si>
  <si>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</si>
  <si>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</si>
  <si>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</si>
  <si>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</si>
  <si>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</si>
  <si>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</si>
  <si>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</si>
  <si>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</si>
  <si>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</si>
  <si>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</si>
  <si>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</si>
  <si>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</si>
  <si>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</si>
  <si>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</si>
  <si>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</si>
  <si>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</si>
  <si>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</si>
  <si>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</si>
  <si>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</si>
  <si>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</si>
  <si>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</si>
  <si>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</si>
  <si>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</si>
  <si>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</si>
  <si>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</si>
  <si>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</si>
  <si>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</si>
  <si>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</si>
  <si>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</si>
  <si>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</si>
  <si>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</si>
  <si>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</si>
  <si>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</si>
  <si>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</si>
  <si>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</si>
  <si>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</si>
  <si>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</si>
  <si>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</si>
  <si>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</si>
  <si>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</si>
  <si>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</si>
  <si>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</si>
  <si>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</si>
  <si>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</si>
  <si>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</si>
  <si>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</si>
  <si>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</si>
  <si>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</si>
  <si>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</si>
  <si>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</si>
  <si>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</si>
  <si>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</si>
  <si>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</si>
  <si>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</si>
  <si>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</si>
  <si>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</si>
  <si>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</si>
  <si>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</si>
  <si>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</si>
  <si>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</si>
  <si>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</si>
  <si>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</si>
  <si>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</si>
  <si>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</si>
  <si>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</si>
  <si>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</si>
  <si>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</si>
  <si>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</si>
  <si>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</si>
  <si>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</si>
  <si>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</si>
  <si>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</si>
  <si>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</si>
  <si>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</si>
  <si>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</si>
  <si>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</si>
  <si>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</si>
  <si>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</si>
  <si>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</si>
  <si>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</si>
  <si>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</si>
  <si>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</si>
  <si>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</si>
  <si>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</si>
  <si>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</si>
  <si>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</si>
  <si>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</si>
  <si>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</si>
  <si>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</si>
  <si>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</si>
  <si>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</si>
  <si>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</si>
  <si>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</si>
  <si>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</si>
  <si>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</si>
  <si>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</si>
  <si>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</si>
  <si>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</si>
  <si>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</si>
  <si>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</si>
  <si>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</si>
  <si>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</si>
  <si>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</si>
  <si>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</si>
  <si>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</si>
  <si>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</si>
  <si>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</si>
  <si>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</si>
  <si>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</si>
  <si>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</si>
  <si>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</si>
  <si>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</si>
  <si>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</si>
  <si>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</si>
  <si>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</si>
  <si>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</si>
  <si>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</si>
  <si>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</si>
  <si>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</si>
  <si>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</si>
  <si>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</si>
  <si>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</si>
  <si>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</si>
  <si>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</si>
  <si>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</si>
  <si>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</si>
  <si>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</si>
  <si>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</si>
  <si>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</si>
  <si>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</si>
  <si>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</si>
  <si>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</si>
  <si>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</si>
  <si>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</si>
  <si>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</si>
  <si>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</si>
  <si>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</si>
  <si>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</si>
  <si>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</si>
  <si>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</si>
  <si>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</si>
  <si>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</si>
  <si>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</si>
  <si>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</si>
  <si>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</si>
  <si>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</si>
  <si>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</si>
  <si>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</si>
  <si>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</si>
  <si>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</si>
  <si>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</si>
  <si>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</si>
  <si>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</si>
  <si>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</si>
  <si>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</si>
  <si>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</si>
  <si>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</si>
  <si>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</si>
  <si>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</si>
  <si>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</si>
  <si>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</si>
  <si>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</si>
  <si>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</si>
  <si>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</si>
  <si>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</si>
  <si>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</si>
  <si>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</si>
  <si>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</si>
  <si>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</si>
  <si>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</si>
  <si>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</si>
  <si>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</si>
  <si>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</si>
  <si>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</si>
  <si>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</si>
  <si>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</si>
  <si>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</si>
  <si>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</si>
  <si>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</si>
  <si>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</si>
  <si>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</si>
  <si>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</si>
  <si>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</si>
  <si>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</si>
  <si>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</si>
  <si>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</si>
  <si>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</si>
  <si>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</si>
  <si>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</si>
  <si>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</si>
  <si>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</si>
  <si>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</si>
  <si>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</si>
  <si>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</si>
  <si>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</si>
  <si>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</si>
  <si>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</si>
  <si>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</si>
  <si>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</si>
  <si>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</si>
  <si>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</si>
  <si>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</si>
  <si>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</si>
  <si>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</si>
  <si>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</si>
  <si>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</si>
  <si>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</si>
  <si>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</si>
  <si>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</si>
  <si>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</si>
  <si>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</si>
  <si>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</si>
  <si>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</si>
  <si>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</si>
  <si>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</si>
  <si>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</si>
  <si>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</si>
  <si>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</si>
  <si>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</si>
  <si>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</si>
  <si>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</si>
  <si>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</si>
  <si>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</si>
  <si>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</si>
  <si>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</si>
  <si>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</si>
  <si>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</si>
  <si>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</si>
  <si>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</si>
  <si>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</si>
  <si>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</si>
  <si>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</si>
  <si>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</si>
  <si>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</si>
  <si>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</si>
  <si>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</si>
  <si>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</si>
  <si>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</si>
  <si>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</si>
  <si>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</si>
  <si>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</si>
  <si>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</si>
  <si>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</si>
  <si>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</si>
  <si>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</si>
  <si>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</si>
  <si>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</si>
  <si>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</si>
  <si>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</si>
  <si>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</si>
  <si>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</si>
  <si>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</si>
  <si>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</si>
  <si>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</si>
  <si>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</si>
  <si>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</si>
  <si>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</si>
  <si>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</si>
  <si>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</si>
  <si>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</si>
  <si>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</si>
  <si>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</si>
  <si>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</si>
  <si>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</si>
  <si>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</si>
  <si>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</si>
  <si>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</si>
  <si>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</si>
  <si>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</si>
  <si>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</si>
  <si>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</si>
  <si>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</si>
  <si>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</si>
  <si>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</si>
  <si>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</si>
  <si>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</si>
  <si>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</si>
  <si>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</si>
  <si>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</si>
  <si>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</si>
  <si>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</si>
  <si>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</si>
  <si>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</si>
  <si>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</si>
  <si>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</si>
  <si>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</si>
  <si>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</si>
  <si>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</si>
  <si>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</si>
  <si>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</si>
  <si>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</si>
  <si>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</si>
  <si>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</si>
  <si>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</si>
  <si>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</si>
  <si>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</si>
  <si>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</si>
  <si>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</si>
  <si>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</si>
  <si>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</si>
  <si>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</si>
  <si>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</si>
  <si>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</si>
  <si>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</si>
  <si>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</si>
  <si>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</si>
  <si>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</si>
  <si>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</si>
  <si>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</si>
  <si>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</si>
  <si>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</si>
  <si>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</si>
  <si>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</si>
  <si>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</si>
  <si>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</si>
  <si>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</si>
  <si>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</si>
  <si>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</si>
  <si>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</si>
  <si>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</si>
  <si>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</si>
  <si>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</si>
  <si>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</si>
  <si>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</si>
  <si>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</si>
  <si>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</si>
  <si>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</si>
  <si>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</si>
  <si>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</si>
  <si>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</si>
  <si>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</si>
  <si>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</si>
  <si>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</si>
  <si>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</si>
  <si>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</si>
  <si>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</si>
  <si>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</si>
  <si>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</si>
  <si>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</si>
  <si>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</si>
  <si>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</si>
  <si>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</si>
  <si>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</si>
  <si>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</si>
  <si>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</si>
  <si>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</si>
  <si>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</si>
  <si>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</si>
  <si>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</si>
  <si>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</si>
  <si>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</si>
  <si>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</si>
  <si>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</si>
  <si>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</si>
  <si>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</si>
  <si>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</si>
  <si>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</si>
  <si>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</si>
  <si>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</si>
  <si>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</si>
  <si>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</si>
  <si>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</si>
  <si>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</si>
  <si>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</si>
  <si>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</si>
  <si>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</si>
  <si>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</si>
  <si>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</si>
  <si>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</si>
  <si>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</si>
  <si>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</si>
  <si>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</si>
  <si>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</si>
  <si>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</si>
  <si>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</si>
  <si>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</si>
  <si>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</si>
  <si>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</si>
  <si>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</si>
  <si>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</si>
  <si>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</si>
  <si>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</si>
  <si>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</si>
  <si>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</si>
  <si>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</si>
  <si>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</si>
  <si>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</si>
  <si>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</si>
  <si>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</si>
  <si>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</si>
  <si>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</si>
  <si>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</si>
  <si>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</si>
  <si>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</si>
  <si>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</si>
  <si>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</si>
  <si>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</si>
  <si>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</si>
  <si>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</si>
  <si>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</si>
  <si>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</si>
  <si>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</si>
  <si>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</si>
  <si>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</si>
  <si>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</si>
  <si>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</si>
  <si>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</si>
  <si>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</si>
  <si>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</si>
  <si>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</si>
  <si>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</si>
  <si>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</si>
  <si>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</si>
  <si>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</si>
  <si>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</si>
  <si>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</si>
  <si>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</si>
  <si>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</si>
  <si>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</si>
  <si>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</si>
  <si>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</si>
  <si>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</si>
  <si>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</si>
  <si>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</si>
  <si>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</si>
  <si>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</si>
  <si>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</si>
  <si>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</si>
  <si>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</si>
  <si>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</si>
  <si>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</si>
  <si>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</si>
  <si>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</si>
  <si>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</si>
  <si>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</si>
  <si>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</si>
  <si>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</si>
  <si>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</si>
  <si>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</si>
  <si>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</si>
  <si>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</si>
  <si>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</si>
  <si>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</si>
  <si>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</si>
  <si>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</si>
  <si>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</si>
  <si>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</si>
  <si>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</si>
  <si>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</si>
  <si>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</si>
  <si>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</si>
  <si>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</si>
  <si>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</si>
  <si>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</si>
  <si>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</si>
  <si>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</si>
  <si>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</si>
  <si>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</si>
  <si>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</si>
  <si>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</si>
  <si>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</si>
  <si>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</si>
  <si>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</si>
  <si>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</si>
  <si>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</si>
  <si>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</si>
  <si>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</si>
  <si>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</si>
  <si>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</si>
  <si>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</si>
  <si>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</si>
  <si>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</si>
  <si>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</si>
  <si>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</si>
  <si>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</si>
  <si>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</si>
  <si>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</si>
  <si>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</si>
  <si>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</si>
  <si>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</si>
  <si>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</si>
  <si>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</si>
  <si>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</si>
  <si>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</si>
  <si>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</si>
  <si>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</si>
  <si>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</si>
  <si>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</si>
  <si>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</si>
  <si>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</si>
  <si>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</si>
  <si>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</si>
  <si>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</si>
  <si>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</si>
  <si>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</si>
  <si>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</si>
  <si>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</si>
  <si>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</si>
  <si>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</si>
  <si>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</si>
  <si>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</si>
  <si>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</si>
  <si>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</si>
  <si>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</si>
  <si>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</si>
  <si>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</si>
  <si>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</si>
  <si>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</si>
  <si>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</si>
  <si>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</si>
  <si>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</si>
  <si>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</si>
  <si>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</si>
  <si>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</si>
  <si>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</si>
  <si>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</si>
  <si>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</si>
  <si>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</si>
  <si>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</si>
  <si>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</si>
  <si>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</si>
  <si>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</si>
  <si>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</si>
  <si>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</si>
  <si>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</si>
  <si>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</si>
  <si>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</si>
  <si>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</si>
  <si>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</si>
  <si>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</si>
  <si>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</si>
  <si>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</si>
  <si>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</si>
  <si>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</si>
  <si>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</si>
  <si>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</si>
  <si>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</si>
  <si>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</si>
  <si>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</si>
  <si>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</si>
  <si>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</si>
  <si>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</si>
  <si>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</si>
  <si>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</si>
  <si>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</si>
  <si>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</si>
  <si>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</si>
  <si>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</si>
  <si>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</si>
  <si>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</si>
  <si>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</si>
  <si>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</si>
  <si>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</si>
  <si>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</si>
  <si>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</si>
  <si>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</si>
  <si>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</si>
  <si>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</si>
  <si>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</si>
  <si>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</si>
  <si>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</si>
  <si>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</si>
  <si>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</si>
  <si>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</si>
  <si>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</si>
  <si>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</si>
  <si>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</si>
  <si>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</si>
  <si>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</si>
  <si>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</si>
  <si>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</si>
  <si>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</si>
  <si>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</si>
  <si>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</si>
  <si>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</si>
  <si>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</si>
  <si>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</si>
  <si>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</si>
  <si>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</si>
  <si>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</si>
  <si>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</si>
  <si>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</si>
  <si>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</si>
  <si>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</si>
  <si>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</si>
  <si>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</si>
  <si>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</si>
  <si>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</si>
  <si>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</si>
  <si>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</si>
  <si>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</si>
  <si>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</si>
  <si>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</si>
  <si>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</si>
  <si>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</si>
  <si>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</si>
  <si>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</si>
  <si>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</si>
  <si>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</si>
  <si>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</si>
  <si>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</si>
  <si>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</si>
  <si>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</si>
  <si>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</si>
  <si>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</si>
  <si>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</si>
  <si>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</si>
  <si>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</si>
  <si>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</si>
  <si>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</si>
  <si>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</si>
  <si>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</si>
  <si>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</si>
  <si>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</si>
  <si>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</si>
  <si>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</si>
  <si>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</si>
  <si>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</si>
  <si>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</si>
  <si>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</si>
  <si>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</si>
  <si>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</si>
  <si>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</si>
  <si>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</si>
  <si>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</si>
  <si>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</si>
  <si>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</si>
  <si>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</si>
  <si>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</si>
  <si>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</si>
  <si>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</si>
  <si>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</si>
  <si>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</si>
  <si>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</si>
  <si>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</si>
  <si>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</si>
  <si>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</si>
  <si>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</si>
  <si>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</si>
  <si>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</si>
  <si>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</si>
  <si>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</si>
  <si>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</si>
  <si>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</si>
  <si>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</si>
  <si>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</si>
  <si>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</si>
  <si>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</si>
  <si>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</si>
  <si>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</si>
  <si>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</si>
  <si>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</si>
  <si>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</si>
  <si>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</si>
  <si>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</si>
  <si>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</si>
  <si>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</si>
  <si>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</si>
  <si>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</si>
  <si>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</si>
  <si>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</si>
  <si>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</si>
  <si>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</si>
  <si>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</si>
  <si>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</si>
  <si>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</si>
  <si>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</si>
  <si>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</si>
  <si>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</si>
  <si>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</si>
  <si>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</si>
  <si>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</si>
  <si>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</si>
  <si>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</si>
  <si>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</si>
  <si>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</si>
  <si>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</si>
  <si>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</si>
  <si>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</si>
  <si>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</si>
  <si>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</si>
  <si>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</si>
  <si>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</si>
  <si>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</si>
  <si>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</si>
  <si>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</si>
  <si>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</si>
  <si>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</si>
  <si>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</si>
  <si>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</si>
  <si>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</si>
  <si>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</si>
  <si>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</si>
  <si>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</si>
  <si>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</si>
  <si>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</si>
  <si>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</si>
  <si>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</si>
  <si>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</si>
  <si>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</si>
  <si>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</si>
  <si>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</si>
  <si>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</si>
  <si>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</si>
  <si>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</si>
  <si>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</si>
  <si>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</si>
  <si>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</si>
  <si>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</si>
  <si>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</si>
  <si>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</si>
  <si>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</si>
  <si>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</si>
  <si>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</si>
  <si>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</si>
  <si>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</si>
  <si>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</si>
  <si>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</si>
  <si>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</si>
  <si>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</si>
  <si>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</si>
  <si>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</si>
  <si>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</si>
  <si>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</si>
  <si>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</si>
  <si>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</si>
  <si>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</si>
  <si>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</si>
  <si>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</si>
  <si>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</si>
  <si>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</si>
  <si>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</si>
  <si>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</si>
  <si>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</si>
  <si>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</si>
  <si>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</si>
  <si>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</si>
  <si>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</si>
  <si>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</si>
  <si>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</si>
  <si>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</si>
  <si>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</si>
  <si>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</si>
  <si>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</si>
  <si>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</si>
  <si>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</si>
  <si>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</si>
  <si>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</si>
  <si>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</si>
  <si>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</si>
  <si>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</si>
  <si>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</si>
  <si>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</si>
  <si>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</si>
  <si>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</si>
  <si>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</si>
  <si>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</si>
  <si>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</si>
  <si>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</si>
  <si>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</si>
  <si>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</si>
  <si>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</si>
  <si>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</si>
  <si>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</si>
  <si>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</si>
  <si>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</si>
  <si>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</si>
  <si>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</si>
  <si>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</si>
  <si>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</si>
  <si>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</si>
  <si>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</si>
  <si>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</si>
  <si>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</si>
  <si>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</si>
  <si>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</si>
  <si>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</si>
  <si>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</si>
  <si>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</si>
  <si>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</si>
  <si>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</si>
  <si>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</si>
  <si>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</si>
  <si>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</si>
  <si>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</si>
  <si>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</si>
  <si>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</si>
  <si>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</si>
  <si>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</si>
  <si>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</si>
  <si>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</si>
  <si>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</si>
  <si>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</si>
  <si>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</si>
  <si>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</si>
  <si>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</si>
  <si>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</si>
  <si>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</si>
  <si>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</si>
  <si>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</si>
  <si>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</si>
  <si>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</si>
  <si>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</si>
  <si>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</si>
  <si>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</si>
  <si>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</si>
  <si>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</si>
  <si>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</si>
  <si>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</si>
  <si>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</si>
  <si>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</si>
  <si>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</si>
  <si>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</si>
  <si>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</si>
  <si>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</si>
  <si>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</si>
  <si>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</si>
  <si>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</si>
  <si>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</si>
  <si>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</si>
  <si>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</si>
  <si>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</si>
  <si>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</si>
  <si>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</si>
  <si>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</si>
  <si>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</si>
  <si>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</si>
  <si>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</si>
  <si>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</si>
  <si>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</si>
  <si>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</si>
  <si>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</si>
  <si>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</si>
  <si>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</si>
  <si>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</si>
  <si>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</si>
  <si>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</si>
  <si>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</si>
  <si>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</si>
  <si>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</si>
  <si>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</si>
  <si>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</si>
  <si>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</si>
  <si>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</si>
  <si>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</si>
  <si>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</si>
  <si>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</si>
  <si>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</si>
  <si>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</si>
  <si>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</si>
  <si>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</si>
  <si>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</si>
  <si>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</si>
  <si>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</si>
  <si>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</si>
  <si>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</si>
  <si>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</si>
  <si>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</si>
  <si>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</si>
  <si>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</si>
  <si>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</si>
  <si>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</si>
  <si>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</si>
  <si>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</si>
  <si>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</si>
  <si>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</si>
  <si>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</si>
  <si>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</si>
  <si>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</si>
  <si>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</si>
  <si>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</si>
  <si>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</si>
  <si>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</si>
  <si>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</si>
  <si>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</si>
  <si>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</si>
  <si>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</si>
  <si>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</si>
  <si>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</si>
  <si>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</si>
  <si>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</si>
  <si>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</si>
  <si>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</si>
  <si>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</si>
  <si>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</si>
  <si>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</si>
  <si>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</si>
  <si>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</si>
  <si>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</si>
  <si>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</si>
  <si>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</si>
  <si>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</si>
  <si>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</si>
  <si>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</si>
  <si>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</si>
  <si>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</si>
  <si>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</si>
  <si>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</si>
  <si>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</si>
  <si>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</si>
  <si>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</si>
  <si>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</si>
  <si>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</si>
  <si>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</si>
  <si>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</si>
  <si>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</si>
  <si>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</si>
  <si>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</si>
  <si>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</si>
  <si>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</si>
  <si>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</si>
  <si>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</si>
  <si>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</si>
  <si>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</si>
  <si>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</si>
  <si>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</si>
  <si>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</si>
  <si>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</si>
  <si>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</si>
  <si>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</si>
  <si>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</si>
  <si>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</si>
  <si>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</si>
  <si>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</si>
  <si>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</si>
  <si>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</si>
  <si>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</si>
  <si>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</si>
  <si>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</si>
  <si>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</si>
  <si>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</si>
  <si>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</si>
  <si>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</si>
  <si>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</si>
  <si>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</si>
  <si>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</si>
  <si>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</si>
  <si>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</si>
  <si>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</si>
  <si>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</si>
  <si>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</si>
  <si>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</si>
  <si>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</si>
  <si>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</si>
  <si>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</si>
  <si>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</si>
  <si>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</si>
  <si>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</si>
  <si>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</si>
  <si>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</si>
  <si>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</si>
  <si>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</si>
  <si>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</si>
  <si>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</si>
  <si>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</si>
  <si>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</si>
  <si>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</si>
  <si>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</si>
  <si>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</si>
  <si>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</si>
  <si>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</si>
  <si>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</si>
  <si>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</si>
  <si>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</si>
  <si>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</si>
  <si>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</si>
  <si>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</si>
  <si>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</si>
  <si>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</si>
  <si>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</si>
  <si>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</si>
  <si>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</si>
  <si>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</si>
  <si>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</si>
  <si>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</si>
  <si>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</si>
  <si>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</si>
  <si>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</si>
  <si>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</si>
  <si>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</si>
  <si>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</si>
  <si>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</si>
  <si>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</si>
  <si>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</si>
  <si>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</si>
  <si>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</si>
  <si>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</si>
  <si>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</si>
  <si>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</si>
  <si>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</si>
  <si>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</si>
  <si>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</si>
  <si>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</si>
  <si>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</si>
  <si>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</si>
  <si>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</si>
  <si>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</si>
  <si>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</si>
  <si>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</si>
  <si>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</si>
  <si>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</si>
  <si>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</si>
  <si>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</si>
  <si>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</si>
  <si>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</si>
  <si>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</si>
  <si>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</si>
  <si>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</si>
  <si>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</si>
  <si>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</si>
  <si>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</si>
  <si>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</si>
  <si>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</si>
  <si>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</si>
  <si>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</si>
  <si>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</si>
  <si>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</si>
  <si>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</si>
  <si>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</si>
  <si>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</si>
  <si>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</si>
  <si>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</si>
  <si>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</si>
  <si>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</si>
  <si>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</si>
  <si>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</si>
  <si>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</si>
  <si>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</si>
  <si>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</si>
  <si>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</si>
  <si>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</si>
  <si>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</si>
  <si>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</si>
  <si>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</si>
  <si>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</si>
  <si>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</si>
  <si>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</si>
  <si>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</si>
  <si>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</si>
  <si>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</si>
  <si>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</si>
  <si>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</si>
  <si>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</si>
  <si>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</si>
  <si>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</si>
  <si>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</si>
  <si>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</si>
  <si>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</si>
  <si>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</si>
  <si>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</si>
  <si>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</si>
  <si>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</si>
  <si>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</si>
  <si>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</si>
  <si>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</si>
  <si>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</si>
  <si>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</si>
  <si>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</si>
  <si>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</si>
  <si>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</si>
  <si>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</si>
  <si>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</si>
  <si>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</si>
  <si>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</si>
  <si>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</si>
  <si>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</si>
  <si>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</si>
  <si>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</si>
  <si>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</si>
  <si>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</si>
  <si>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</si>
  <si>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</si>
  <si>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</si>
  <si>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</si>
  <si>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</si>
  <si>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</si>
  <si>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</si>
  <si>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</si>
  <si>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</si>
  <si>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</si>
  <si>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</si>
  <si>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</si>
  <si>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</si>
  <si>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</si>
  <si>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</si>
  <si>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</si>
  <si>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</si>
  <si>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</si>
  <si>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</si>
  <si>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</si>
  <si>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</si>
  <si>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</si>
  <si>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</si>
  <si>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</si>
  <si>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</si>
  <si>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</si>
  <si>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</si>
  <si>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</si>
  <si>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</si>
  <si>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</si>
  <si>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</si>
  <si>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</si>
  <si>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</si>
  <si>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</si>
  <si>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</si>
  <si>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</si>
  <si>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</si>
  <si>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</si>
  <si>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</si>
  <si>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</si>
  <si>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</si>
  <si>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</si>
  <si>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</si>
  <si>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</si>
  <si>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</si>
  <si>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</si>
  <si>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</si>
  <si>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</si>
  <si>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</si>
  <si>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</si>
  <si>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</si>
  <si>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</si>
  <si>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</si>
  <si>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</si>
  <si>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</si>
  <si>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</si>
  <si>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</si>
  <si>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</si>
  <si>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</si>
  <si>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</si>
  <si>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</si>
  <si>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</si>
  <si>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</si>
  <si>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</si>
  <si>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</si>
  <si>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</si>
  <si>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</si>
  <si>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</si>
  <si>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</si>
  <si>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</si>
  <si>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</si>
  <si>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</si>
  <si>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</si>
  <si>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</si>
  <si>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</si>
  <si>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</si>
  <si>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</si>
  <si>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</si>
  <si>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</si>
  <si>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</si>
  <si>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</si>
  <si>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</si>
  <si>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</si>
  <si>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</si>
  <si>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</si>
  <si>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</si>
  <si>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</si>
  <si>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</si>
  <si>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</si>
  <si>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</si>
  <si>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</si>
  <si>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</si>
  <si>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</si>
  <si>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</si>
  <si>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</si>
  <si>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</si>
  <si>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</si>
  <si>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</si>
  <si>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</si>
  <si>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</si>
  <si>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</si>
  <si>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</si>
  <si>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</si>
  <si>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</si>
  <si>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</si>
  <si>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</si>
  <si>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</si>
  <si>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</si>
  <si>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</si>
  <si>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</si>
  <si>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</si>
  <si>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</si>
  <si>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</si>
  <si>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</si>
  <si>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</si>
  <si>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</si>
  <si>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</si>
  <si>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</si>
  <si>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</si>
  <si>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</si>
  <si>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</si>
  <si>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</si>
  <si>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</si>
  <si>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</si>
  <si>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</si>
  <si>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</si>
  <si>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</si>
  <si>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</si>
  <si>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</si>
  <si>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</si>
  <si>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</si>
  <si>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</si>
  <si>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</si>
  <si>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</si>
  <si>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</si>
  <si>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</si>
  <si>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</si>
  <si>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</si>
  <si>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</si>
  <si>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</si>
  <si>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</si>
  <si>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</si>
  <si>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</si>
  <si>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</si>
  <si>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</si>
  <si>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</si>
  <si>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</si>
  <si>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</si>
  <si>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</si>
  <si>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</si>
  <si>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</si>
  <si>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</si>
  <si>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</si>
  <si>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</si>
  <si>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</si>
  <si>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</si>
  <si>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</si>
  <si>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</si>
  <si>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</si>
  <si>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</si>
  <si>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</si>
  <si>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</si>
  <si>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</si>
  <si>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</si>
  <si>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</si>
  <si>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</si>
  <si>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</si>
  <si>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</si>
  <si>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</si>
  <si>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</si>
  <si>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</si>
  <si>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</si>
  <si>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</si>
  <si>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</si>
  <si>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</si>
  <si>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</si>
  <si>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</si>
  <si>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</si>
  <si>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</si>
  <si>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</si>
  <si>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</si>
  <si>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</si>
  <si>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</si>
  <si>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</si>
  <si>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</si>
  <si>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</si>
  <si>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</si>
  <si>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</si>
  <si>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</si>
  <si>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</si>
  <si>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</si>
  <si>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</si>
  <si>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</si>
  <si>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</si>
  <si>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</si>
  <si>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</si>
  <si>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</si>
  <si>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</si>
  <si>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</si>
  <si>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</si>
  <si>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</si>
  <si>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</si>
  <si>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</si>
  <si>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</si>
  <si>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</si>
  <si>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</si>
  <si>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</si>
  <si>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</si>
  <si>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</si>
  <si>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</si>
  <si>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</si>
  <si>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</si>
  <si>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</si>
  <si>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</si>
  <si>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</si>
  <si>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</si>
  <si>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</si>
  <si>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</si>
  <si>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</si>
  <si>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</si>
  <si>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</si>
  <si>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</si>
  <si>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</si>
  <si>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</si>
  <si>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</si>
  <si>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</si>
  <si>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</si>
  <si>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</si>
  <si>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</si>
  <si>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</si>
  <si>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</si>
  <si>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</si>
  <si>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</si>
  <si>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</si>
  <si>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</si>
  <si>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</si>
  <si>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</si>
  <si>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</si>
  <si>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</si>
  <si>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</si>
  <si>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</si>
  <si>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</si>
  <si>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</si>
  <si>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</si>
  <si>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</si>
  <si>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</si>
  <si>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</si>
  <si>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</si>
  <si>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</si>
  <si>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</si>
  <si>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</si>
  <si>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</si>
  <si>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</si>
  <si>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</si>
  <si>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</si>
  <si>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</si>
  <si>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</si>
  <si>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</si>
  <si>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</si>
  <si>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</si>
  <si>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</si>
  <si>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</si>
  <si>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</si>
  <si>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</si>
  <si>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</si>
  <si>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</si>
  <si>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</si>
  <si>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</si>
  <si>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</si>
  <si>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</si>
  <si>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</si>
  <si>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</si>
  <si>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</si>
  <si>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</si>
  <si>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</si>
  <si>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</si>
  <si>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</si>
  <si>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</si>
  <si>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</si>
  <si>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</si>
  <si>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</si>
  <si>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</si>
  <si>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</si>
  <si>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</si>
  <si>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</si>
  <si>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</si>
  <si>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</si>
  <si>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</si>
  <si>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</si>
  <si>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</si>
  <si>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</si>
  <si>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</si>
  <si>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</si>
  <si>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</si>
  <si>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</si>
  <si>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</si>
  <si>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</si>
  <si>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</si>
  <si>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</si>
  <si>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</si>
  <si>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</si>
  <si>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</si>
  <si>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</si>
  <si>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</si>
  <si>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</si>
  <si>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</si>
  <si>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</si>
  <si>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</si>
  <si>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</si>
  <si>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</si>
  <si>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</si>
  <si>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</si>
  <si>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</si>
  <si>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</si>
  <si>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</si>
  <si>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</si>
  <si>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</si>
  <si>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</si>
  <si>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</si>
  <si>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</si>
  <si>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</si>
  <si>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</si>
  <si>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</si>
  <si>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</si>
  <si>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</si>
  <si>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</si>
  <si>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</si>
  <si>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</si>
  <si>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</si>
  <si>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</si>
  <si>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</si>
  <si>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</si>
  <si>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</si>
  <si>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</si>
  <si>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</si>
  <si>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</si>
  <si>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</si>
  <si>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</si>
  <si>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</si>
  <si>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</si>
  <si>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</si>
  <si>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</si>
  <si>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</si>
  <si>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</si>
  <si>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</si>
  <si>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</si>
  <si>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</si>
  <si>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</si>
  <si>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</si>
  <si>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</si>
  <si>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</si>
  <si>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</si>
  <si>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</si>
  <si>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</si>
  <si>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</si>
  <si>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</si>
  <si>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</si>
  <si>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</si>
  <si>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</si>
  <si>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</si>
  <si>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</si>
  <si>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</si>
  <si>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</si>
  <si>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</si>
  <si>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</si>
  <si>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</si>
  <si>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</si>
  <si>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</si>
  <si>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</si>
  <si>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</si>
  <si>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</si>
  <si>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</si>
  <si>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</si>
  <si>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</si>
  <si>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</si>
  <si>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</si>
  <si>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</si>
  <si>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</si>
  <si>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</si>
  <si>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</si>
  <si>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</si>
  <si>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</si>
  <si>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</si>
  <si>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</si>
  <si>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</si>
  <si>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</si>
  <si>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</si>
  <si>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</si>
  <si>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</si>
  <si>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</si>
  <si>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</si>
  <si>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</si>
  <si>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</si>
  <si>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</si>
  <si>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</si>
  <si>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</si>
  <si>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</si>
  <si>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</si>
  <si>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</si>
  <si>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</si>
  <si>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</si>
  <si>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</si>
  <si>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</si>
  <si>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</si>
  <si>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</si>
  <si>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</si>
  <si>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</si>
  <si>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</si>
  <si>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</si>
  <si>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</si>
  <si>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</si>
  <si>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</si>
  <si>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</si>
  <si>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</si>
  <si>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</si>
  <si>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</si>
  <si>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</si>
  <si>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</si>
  <si>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</si>
  <si>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</si>
  <si>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</si>
  <si>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</si>
  <si>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</si>
  <si>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</si>
  <si>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</si>
  <si>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</si>
  <si>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</si>
  <si>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</si>
  <si>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</si>
  <si>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</si>
  <si>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</si>
  <si>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</si>
  <si>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</si>
  <si>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</si>
  <si>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</si>
  <si>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</si>
  <si>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</si>
  <si>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</si>
  <si>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</si>
  <si>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</si>
  <si>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</si>
  <si>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</si>
  <si>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</si>
  <si>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</si>
  <si>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</si>
  <si>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</si>
  <si>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</si>
  <si>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</si>
  <si>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</si>
  <si>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</si>
  <si>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</si>
  <si>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</si>
  <si>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</si>
  <si>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</si>
  <si>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</si>
  <si>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</si>
  <si>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</si>
  <si>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</si>
  <si>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</si>
  <si>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</si>
  <si>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</si>
  <si>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</si>
  <si>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</si>
  <si>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</si>
  <si>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</si>
  <si>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</si>
  <si>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</si>
  <si>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</si>
  <si>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</si>
  <si>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</si>
  <si>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</si>
  <si>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</si>
  <si>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</si>
  <si>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</si>
  <si>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</si>
  <si>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</si>
  <si>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</si>
  <si>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</si>
  <si>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</si>
  <si>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</si>
  <si>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</si>
  <si>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</si>
  <si>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</si>
  <si>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</si>
  <si>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</si>
  <si>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</si>
  <si>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</si>
  <si>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</si>
  <si>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</si>
  <si>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</si>
  <si>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</si>
  <si>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</si>
  <si>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</si>
  <si>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</si>
  <si>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</si>
  <si>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</si>
  <si>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</si>
  <si>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</si>
  <si>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</si>
  <si>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</si>
  <si>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</si>
  <si>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</si>
  <si>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</si>
  <si>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</si>
  <si>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</si>
  <si>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</si>
  <si>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</si>
  <si>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</si>
  <si>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</si>
  <si>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</si>
  <si>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</si>
  <si>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</si>
  <si>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</si>
  <si>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</si>
  <si>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</si>
  <si>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</si>
  <si>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</si>
  <si>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</si>
  <si>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</si>
  <si>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</si>
  <si>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</si>
  <si>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</si>
  <si>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</si>
  <si>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</si>
  <si>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</si>
  <si>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</si>
  <si>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</si>
  <si>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</si>
  <si>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</si>
  <si>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</si>
  <si>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</si>
  <si>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</si>
  <si>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</si>
  <si>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</si>
  <si>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</si>
  <si>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</si>
  <si>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</si>
  <si>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</si>
  <si>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</si>
  <si>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</si>
  <si>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</si>
  <si>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</si>
  <si>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</si>
  <si>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</si>
  <si>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</si>
  <si>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</si>
  <si>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</si>
  <si>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</si>
  <si>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</si>
  <si>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</si>
  <si>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</si>
  <si>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</si>
  <si>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</si>
  <si>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</si>
  <si>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</si>
  <si>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</si>
  <si>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</si>
  <si>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</si>
  <si>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</si>
  <si>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</si>
  <si>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</si>
  <si>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</si>
  <si>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</si>
  <si>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</si>
  <si>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</si>
  <si>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</si>
  <si>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</si>
  <si>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</si>
  <si>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</si>
  <si>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</si>
  <si>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</si>
  <si>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</si>
  <si>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</si>
  <si>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</si>
  <si>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</si>
  <si>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</si>
  <si>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</si>
  <si>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</si>
  <si>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</si>
  <si>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</si>
  <si>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</si>
  <si>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</si>
  <si>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</si>
  <si>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</si>
  <si>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</si>
  <si>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</si>
  <si>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</si>
  <si>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</si>
  <si>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</si>
  <si>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</si>
  <si>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</si>
  <si>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</si>
  <si>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</si>
  <si>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</si>
  <si>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</si>
  <si>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</si>
  <si>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</si>
  <si>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</si>
  <si>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</si>
  <si>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</si>
  <si>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</si>
  <si>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</si>
  <si>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</si>
  <si>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</si>
  <si>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</si>
  <si>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</si>
  <si>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</si>
  <si>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</si>
  <si>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</si>
  <si>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</si>
  <si>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</si>
  <si>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</si>
  <si>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</si>
  <si>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</si>
  <si>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</si>
  <si>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</si>
  <si>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</si>
  <si>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</si>
  <si>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</si>
  <si>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</si>
  <si>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</si>
  <si>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</si>
  <si>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</si>
  <si>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</si>
  <si>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</si>
  <si>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</si>
  <si>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</si>
  <si>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</si>
  <si>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</si>
  <si>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</si>
  <si>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</si>
  <si>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</si>
  <si>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</si>
  <si>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</si>
  <si>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</si>
  <si>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</si>
  <si>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</si>
  <si>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</si>
  <si>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</si>
  <si>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</si>
  <si>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</si>
  <si>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</si>
  <si>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</si>
  <si>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</si>
  <si>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</si>
  <si>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</si>
  <si>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</si>
  <si>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</si>
  <si>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</si>
  <si>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</si>
  <si>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</si>
  <si>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</si>
  <si>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</si>
  <si>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</si>
  <si>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</si>
  <si>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</si>
  <si>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</si>
  <si>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</si>
  <si>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</si>
  <si>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</si>
  <si>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</si>
  <si>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</si>
  <si>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</si>
  <si>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</si>
  <si>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</si>
  <si>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</si>
  <si>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</si>
  <si>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</si>
  <si>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</si>
  <si>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</si>
  <si>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</si>
  <si>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</si>
  <si>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</si>
  <si>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</si>
  <si>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</si>
  <si>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</si>
  <si>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</si>
  <si>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</si>
  <si>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</si>
  <si>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</si>
  <si>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</si>
  <si>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</si>
  <si>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</si>
  <si>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</si>
  <si>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</si>
  <si>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</si>
  <si>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</si>
  <si>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</si>
  <si>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</si>
  <si>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</si>
  <si>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</si>
  <si>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</si>
  <si>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</si>
  <si>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</si>
  <si>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</si>
  <si>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</si>
  <si>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</si>
  <si>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</si>
  <si>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</si>
  <si>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</si>
  <si>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</si>
  <si>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</si>
  <si>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</si>
  <si>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</si>
  <si>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</si>
  <si>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</si>
  <si>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</si>
  <si>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</si>
  <si>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</si>
  <si>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</si>
  <si>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</si>
  <si>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</si>
  <si>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</si>
  <si>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</si>
  <si>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</si>
  <si>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</si>
  <si>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</si>
  <si>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</si>
  <si>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</si>
  <si>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</si>
  <si>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</si>
  <si>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</si>
  <si>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</si>
  <si>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</si>
  <si>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</si>
  <si>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</si>
  <si>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</si>
  <si>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</si>
  <si>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</si>
  <si>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</si>
  <si>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</si>
  <si>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</si>
  <si>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</si>
  <si>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</si>
  <si>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</si>
  <si>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</si>
  <si>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</si>
  <si>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</si>
  <si>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</si>
  <si>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</si>
  <si>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</si>
  <si>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</si>
  <si>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</si>
  <si>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</si>
  <si>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</si>
  <si>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</si>
  <si>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</si>
  <si>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</si>
  <si>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</si>
  <si>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</si>
  <si>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</si>
  <si>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</si>
  <si>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</si>
  <si>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</si>
  <si>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</si>
  <si>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</si>
  <si>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</si>
  <si>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</si>
  <si>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</si>
  <si>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</si>
  <si>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</si>
  <si>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</si>
  <si>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</si>
  <si>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</si>
  <si>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</si>
  <si>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</si>
  <si>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</si>
  <si>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</si>
  <si>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</si>
  <si>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</si>
  <si>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</si>
  <si>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</si>
  <si>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</si>
  <si>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</si>
  <si>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</si>
  <si>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</si>
  <si>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</si>
  <si>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</si>
  <si>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</si>
  <si>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</si>
  <si>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</si>
  <si>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</si>
  <si>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</si>
  <si>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</si>
  <si>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</si>
  <si>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</si>
  <si>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</si>
  <si>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</si>
  <si>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</si>
  <si>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</si>
  <si>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</si>
  <si>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</si>
  <si>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</si>
  <si>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</si>
  <si>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</si>
  <si>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</si>
  <si>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</si>
  <si>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</si>
  <si>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</si>
  <si>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</si>
  <si>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</si>
  <si>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</si>
  <si>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</si>
  <si>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</si>
  <si>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</si>
  <si>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</si>
  <si>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</si>
  <si>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</si>
  <si>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</si>
  <si>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</si>
  <si>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</si>
  <si>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</si>
  <si>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</si>
  <si>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</si>
  <si>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</si>
  <si>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</si>
  <si>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</si>
  <si>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</si>
  <si>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</si>
  <si>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</si>
  <si>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</si>
  <si>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</si>
  <si>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</si>
  <si>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</si>
  <si>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</si>
  <si>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</si>
  <si>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</si>
  <si>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</si>
  <si>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</si>
  <si>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</si>
  <si>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</si>
  <si>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</si>
  <si>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</si>
  <si>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</si>
  <si>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</si>
  <si>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</si>
  <si>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</si>
  <si>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</si>
  <si>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</si>
  <si>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</si>
  <si>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</si>
  <si>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</si>
  <si>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</si>
  <si>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</si>
  <si>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</si>
  <si>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</si>
  <si>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</si>
  <si>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</si>
  <si>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</si>
  <si>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</si>
  <si>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</si>
  <si>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</si>
  <si>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</si>
  <si>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</si>
  <si>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</si>
  <si>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</si>
  <si>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</si>
  <si>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</si>
  <si>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</si>
  <si>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</si>
  <si>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</si>
  <si>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</si>
  <si>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</si>
  <si>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</si>
  <si>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</si>
  <si>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</si>
  <si>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</si>
  <si>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</si>
  <si>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</si>
  <si>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</si>
  <si>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</si>
  <si>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</si>
  <si>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</si>
  <si>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</si>
  <si>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</si>
  <si>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</si>
  <si>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</si>
  <si>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</si>
  <si>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</si>
  <si>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</si>
  <si>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</si>
  <si>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</si>
  <si>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</si>
  <si>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</si>
  <si>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</si>
  <si>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</si>
  <si>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</si>
  <si>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</si>
  <si>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</si>
  <si>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</si>
  <si>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</si>
  <si>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</si>
  <si>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</si>
  <si>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</si>
  <si>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</si>
  <si>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</si>
  <si>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</si>
  <si>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</si>
  <si>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</si>
  <si>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</si>
  <si>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</si>
  <si>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</si>
  <si>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</si>
  <si>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</si>
  <si>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</si>
  <si>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</si>
  <si>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</si>
  <si>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</si>
  <si>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</si>
  <si>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</si>
  <si>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</si>
  <si>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</si>
  <si>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</si>
  <si>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</si>
  <si>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</si>
  <si>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</si>
  <si>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</si>
  <si>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</si>
  <si>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</si>
  <si>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</si>
  <si>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</si>
  <si>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</si>
  <si>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</si>
  <si>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</si>
  <si>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</si>
  <si>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</si>
  <si>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</si>
  <si>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</si>
  <si>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</si>
  <si>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</si>
  <si>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</si>
  <si>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</si>
  <si>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</si>
  <si>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</si>
  <si>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</si>
  <si>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</si>
  <si>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</si>
  <si>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</si>
  <si>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</si>
  <si>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</si>
  <si>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</si>
  <si>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</si>
  <si>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</si>
  <si>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</si>
  <si>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</si>
  <si>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</si>
  <si>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</si>
  <si>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</si>
  <si>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</si>
  <si>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</si>
  <si>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</si>
  <si>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</si>
  <si>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</si>
  <si>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</si>
  <si>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</si>
  <si>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</si>
  <si>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</si>
  <si>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</si>
  <si>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</si>
  <si>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</si>
  <si>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</si>
  <si>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</si>
  <si>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</si>
  <si>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</si>
  <si>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</si>
  <si>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</si>
  <si>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</si>
  <si>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</si>
  <si>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</si>
  <si>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</si>
  <si>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</si>
  <si>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</si>
  <si>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</si>
  <si>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</si>
  <si>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</si>
  <si>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</si>
  <si>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</si>
  <si>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</si>
  <si>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</si>
  <si>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</si>
  <si>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</si>
  <si>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</si>
  <si>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</si>
  <si>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</si>
  <si>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</si>
  <si>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</si>
  <si>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</si>
  <si>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</si>
  <si>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</si>
  <si>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</si>
  <si>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</si>
  <si>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</si>
  <si>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</si>
  <si>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</si>
  <si>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</si>
  <si>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</si>
  <si>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</si>
  <si>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</si>
  <si>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</si>
  <si>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</si>
  <si>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</si>
  <si>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</si>
  <si>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</si>
  <si>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</si>
  <si>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</si>
  <si>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</si>
  <si>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</si>
  <si>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</si>
  <si>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</si>
  <si>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</si>
  <si>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</si>
  <si>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</si>
  <si>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</si>
  <si>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</si>
  <si>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</si>
  <si>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</si>
  <si>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</si>
  <si>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</si>
  <si>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</si>
  <si>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</si>
  <si>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</si>
  <si>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</si>
  <si>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</si>
  <si>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</si>
  <si>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</si>
  <si>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</si>
  <si>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</si>
  <si>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</si>
  <si>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</si>
  <si>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</si>
  <si>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</si>
  <si>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</si>
  <si>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</si>
  <si>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</si>
  <si>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</si>
  <si>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</si>
  <si>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</si>
  <si>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</si>
  <si>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</si>
  <si>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</si>
  <si>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</si>
  <si>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</si>
  <si>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</si>
  <si>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</si>
  <si>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</si>
  <si>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</si>
  <si>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</si>
  <si>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</si>
  <si>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</si>
  <si>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</si>
  <si>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</si>
  <si>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</si>
  <si>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</si>
  <si>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</si>
  <si>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</si>
  <si>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</si>
  <si>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</si>
  <si>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</si>
  <si>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</si>
  <si>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</si>
  <si>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</si>
  <si>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</si>
  <si>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</si>
  <si>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</si>
  <si>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</si>
  <si>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</si>
  <si>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</si>
  <si>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</si>
  <si>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</si>
  <si>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</si>
  <si>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</si>
  <si>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</si>
  <si>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</si>
  <si>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</si>
  <si>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</si>
  <si>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</si>
  <si>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</si>
  <si>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</si>
  <si>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</si>
  <si>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</si>
  <si>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</si>
  <si>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</si>
  <si>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</si>
  <si>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</si>
  <si>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</si>
  <si>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</si>
  <si>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</si>
  <si>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</si>
  <si>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</si>
  <si>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</si>
  <si>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</si>
  <si>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</si>
  <si>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</si>
  <si>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</si>
  <si>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</si>
  <si>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</si>
  <si>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</si>
  <si>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</si>
  <si>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</si>
  <si>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</si>
  <si>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</si>
  <si>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</si>
  <si>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</si>
  <si>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</si>
  <si>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</si>
  <si>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</si>
  <si>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</si>
  <si>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</si>
  <si>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</si>
  <si>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</si>
  <si>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</si>
  <si>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</si>
  <si>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</si>
  <si>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</si>
  <si>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</si>
  <si>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</si>
  <si>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</si>
  <si>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</si>
  <si>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</si>
  <si>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</si>
  <si>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</si>
  <si>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</si>
  <si>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</si>
  <si>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</si>
  <si>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</si>
  <si>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</si>
  <si>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</si>
  <si>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</si>
  <si>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</si>
  <si>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</si>
  <si>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</si>
  <si>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</si>
  <si>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</si>
  <si>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</si>
  <si>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</si>
  <si>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</si>
  <si>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</si>
  <si>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</si>
  <si>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</si>
  <si>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</si>
  <si>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</si>
  <si>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</si>
  <si>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</si>
  <si>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</si>
  <si>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</si>
  <si>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</si>
  <si>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</si>
  <si>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</si>
  <si>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</si>
  <si>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</si>
  <si>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</si>
  <si>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</si>
  <si>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</si>
  <si>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</si>
  <si>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</si>
  <si>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</si>
  <si>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</si>
  <si>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</si>
  <si>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</si>
  <si>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</si>
  <si>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</si>
  <si>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</si>
  <si>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</si>
  <si>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</si>
  <si>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</si>
  <si>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</si>
  <si>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</si>
  <si>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</si>
  <si>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</si>
  <si>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</si>
  <si>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</si>
  <si>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</si>
  <si>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</si>
  <si>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</si>
  <si>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</si>
  <si>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</si>
  <si>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</si>
  <si>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</si>
  <si>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</si>
  <si>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</si>
  <si>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</si>
  <si>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</si>
  <si>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</si>
  <si>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</si>
  <si>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</si>
  <si>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</si>
  <si>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</si>
  <si>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</si>
  <si>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</si>
  <si>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</si>
  <si>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</si>
  <si>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</si>
  <si>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</si>
  <si>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</si>
  <si>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</si>
  <si>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</si>
  <si>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</si>
  <si>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</si>
  <si>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</si>
  <si>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</si>
  <si>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</si>
  <si>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</si>
  <si>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</si>
  <si>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</si>
  <si>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</si>
  <si>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</si>
  <si>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</si>
  <si>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</si>
  <si>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</si>
  <si>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</si>
  <si>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</si>
  <si>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</si>
  <si>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</si>
  <si>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</si>
  <si>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</si>
  <si>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</si>
  <si>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</si>
  <si>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</si>
  <si>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</si>
  <si>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</si>
  <si>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</si>
  <si>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</si>
  <si>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</si>
  <si>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</si>
  <si>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</si>
  <si>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</si>
  <si>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</si>
  <si>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</si>
  <si>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</si>
  <si>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</si>
  <si>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</si>
  <si>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</si>
  <si>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</si>
  <si>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</si>
  <si>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</si>
  <si>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</si>
  <si>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</si>
  <si>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</si>
  <si>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</si>
  <si>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</si>
  <si>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</si>
  <si>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</si>
  <si>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</si>
  <si>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</si>
  <si>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</si>
  <si>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</si>
  <si>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</si>
  <si>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</si>
  <si>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</si>
  <si>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</si>
  <si>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</si>
  <si>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</si>
  <si>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</si>
  <si>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</si>
  <si>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</si>
  <si>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</si>
  <si>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</si>
  <si>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</si>
  <si>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</si>
  <si>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</si>
  <si>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</si>
  <si>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</si>
  <si>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</si>
  <si>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</si>
  <si>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</si>
  <si>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</si>
  <si>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</si>
  <si>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</si>
  <si>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</si>
  <si>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</si>
  <si>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</si>
  <si>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</si>
  <si>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</si>
  <si>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</si>
  <si>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</si>
  <si>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</si>
  <si>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</si>
  <si>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</si>
  <si>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</si>
  <si>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</si>
  <si>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</si>
  <si>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</si>
  <si>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</si>
  <si>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</si>
  <si>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</si>
  <si>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</si>
  <si>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</si>
  <si>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</si>
  <si>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</si>
  <si>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</si>
  <si>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</si>
  <si>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</si>
  <si>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</si>
  <si>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</si>
  <si>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</si>
  <si>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</si>
  <si>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</si>
  <si>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</si>
  <si>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</si>
  <si>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</si>
  <si>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</si>
  <si>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</si>
  <si>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</si>
  <si>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</si>
  <si>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</si>
  <si>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</si>
  <si>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</si>
  <si>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</si>
  <si>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</si>
  <si>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</si>
  <si>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</si>
  <si>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</si>
  <si>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</si>
  <si>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</si>
  <si>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</si>
  <si>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</si>
  <si>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</si>
  <si>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</si>
  <si>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</si>
  <si>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</si>
  <si>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</si>
  <si>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</si>
  <si>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</si>
  <si>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</si>
  <si>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</si>
  <si>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</si>
  <si>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</si>
  <si>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</si>
  <si>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</si>
  <si>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</si>
  <si>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</si>
  <si>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</si>
  <si>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</si>
  <si>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</si>
  <si>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</si>
  <si>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</si>
  <si>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</si>
  <si>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</si>
  <si>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</si>
  <si>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</si>
  <si>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</si>
  <si>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</si>
  <si>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</si>
  <si>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</si>
  <si>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</si>
  <si>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</si>
  <si>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</si>
  <si>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</si>
  <si>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</si>
  <si>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</si>
  <si>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</si>
  <si>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</si>
  <si>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</si>
  <si>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</si>
  <si>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</si>
  <si>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</si>
  <si>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</si>
  <si>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</si>
  <si>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</si>
  <si>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</si>
  <si>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</si>
  <si>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</si>
  <si>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</si>
  <si>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</si>
  <si>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</si>
  <si>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</si>
  <si>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</si>
  <si>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</si>
  <si>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</si>
  <si>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</si>
  <si>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</si>
  <si>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</si>
  <si>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</si>
  <si>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</si>
  <si>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</si>
  <si>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</si>
  <si>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</si>
  <si>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</si>
  <si>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</si>
  <si>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</si>
  <si>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</si>
  <si>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</si>
  <si>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</si>
  <si>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</si>
  <si>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</si>
  <si>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</si>
  <si>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</si>
  <si>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</si>
  <si>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</si>
  <si>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</si>
  <si>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</si>
  <si>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</si>
  <si>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</si>
  <si>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</si>
  <si>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</si>
  <si>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</si>
  <si>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</si>
  <si>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</si>
  <si>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</si>
  <si>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</si>
  <si>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</si>
  <si>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</si>
  <si>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</si>
  <si>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</si>
  <si>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</si>
  <si>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</si>
  <si>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</si>
  <si>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</si>
  <si>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</si>
  <si>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</si>
  <si>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</si>
  <si>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</si>
  <si>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</si>
  <si>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</si>
  <si>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</si>
  <si>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</si>
  <si>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</si>
  <si>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</si>
  <si>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</si>
  <si>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</si>
  <si>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</si>
  <si>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</si>
  <si>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</si>
  <si>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</si>
  <si>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</si>
  <si>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</si>
  <si>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</si>
  <si>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</si>
  <si>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</si>
  <si>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</si>
  <si>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</si>
  <si>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</si>
  <si>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</si>
  <si>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</si>
  <si>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</si>
  <si>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</si>
  <si>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</si>
  <si>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</si>
  <si>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</si>
  <si>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</si>
  <si>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</si>
  <si>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</si>
  <si>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</si>
  <si>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</si>
  <si>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</si>
  <si>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</si>
  <si>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</si>
  <si>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</si>
  <si>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</si>
  <si>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</si>
  <si>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</si>
  <si>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</si>
  <si>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</si>
  <si>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</si>
  <si>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</si>
  <si>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</si>
  <si>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</si>
  <si>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</si>
  <si>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</si>
  <si>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</si>
  <si>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</si>
  <si>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</si>
  <si>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</si>
  <si>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</si>
  <si>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</si>
  <si>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</si>
  <si>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</si>
  <si>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</si>
  <si>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</si>
  <si>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</si>
  <si>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</si>
  <si>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</si>
  <si>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</si>
  <si>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</si>
  <si>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</si>
  <si>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</si>
  <si>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</si>
  <si>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</si>
  <si>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</si>
  <si>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</si>
  <si>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</si>
  <si>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</si>
  <si>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</si>
  <si>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</si>
  <si>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</si>
  <si>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</si>
  <si>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</si>
  <si>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</si>
  <si>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</si>
  <si>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</si>
  <si>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</si>
  <si>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</si>
  <si>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</si>
  <si>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</si>
  <si>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</si>
  <si>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</si>
  <si>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</si>
  <si>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</si>
  <si>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</si>
  <si>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</si>
  <si>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</si>
  <si>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</si>
  <si>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</si>
  <si>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</si>
  <si>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</si>
  <si>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</si>
  <si>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</si>
  <si>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</si>
  <si>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</si>
  <si>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</si>
  <si>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</si>
  <si>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</si>
  <si>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</si>
  <si>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</si>
  <si>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</si>
  <si>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</si>
  <si>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</si>
  <si>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</si>
  <si>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</si>
  <si>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</si>
  <si>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</si>
  <si>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</si>
  <si>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</si>
  <si>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</si>
  <si>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</si>
  <si>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</si>
  <si>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</si>
  <si>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</si>
  <si>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</si>
  <si>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</si>
  <si>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</si>
  <si>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</si>
  <si>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</si>
  <si>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</si>
  <si>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</si>
  <si>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</si>
  <si>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</si>
  <si>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</si>
  <si>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</si>
  <si>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</si>
  <si>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</si>
  <si>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</si>
  <si>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</si>
  <si>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</si>
  <si>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</si>
  <si>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</si>
  <si>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</si>
  <si>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</si>
  <si>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</si>
  <si>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</si>
  <si>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</si>
  <si>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</si>
  <si>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</si>
  <si>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</si>
  <si>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</si>
  <si>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</si>
  <si>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</si>
  <si>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</si>
  <si>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</si>
  <si>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</si>
  <si>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</si>
  <si>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</si>
  <si>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</si>
  <si>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</si>
  <si>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</si>
  <si>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</si>
  <si>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</si>
  <si>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</si>
  <si>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</si>
  <si>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</si>
  <si>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</si>
  <si>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</si>
  <si>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</si>
  <si>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</si>
  <si>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</si>
  <si>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</si>
  <si>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</si>
  <si>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</si>
  <si>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</si>
  <si>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</si>
  <si>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</si>
  <si>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</si>
  <si>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</si>
  <si>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</si>
  <si>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</si>
  <si>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</si>
  <si>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</si>
  <si>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</si>
  <si>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</si>
  <si>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</si>
  <si>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</si>
  <si>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</si>
  <si>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</si>
  <si>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</si>
  <si>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</si>
  <si>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</si>
  <si>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</si>
  <si>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</si>
  <si>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</si>
  <si>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</si>
  <si>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</si>
  <si>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</si>
  <si>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</si>
  <si>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</si>
  <si>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</si>
  <si>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</si>
  <si>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</si>
  <si>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</si>
  <si>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</si>
  <si>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</si>
  <si>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</si>
  <si>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</si>
  <si>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</si>
  <si>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</si>
  <si>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</si>
  <si>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</si>
  <si>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</si>
  <si>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</si>
  <si>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</si>
  <si>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</si>
  <si>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</si>
  <si>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</si>
  <si>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</si>
  <si>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</si>
  <si>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</si>
  <si>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</si>
  <si>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</si>
  <si>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</si>
  <si>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</si>
  <si>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</si>
  <si>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</si>
  <si>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</si>
  <si>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</si>
  <si>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</si>
  <si>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</si>
  <si>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</si>
  <si>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</si>
  <si>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</si>
  <si>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</si>
  <si>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</si>
  <si>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</si>
  <si>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</si>
  <si>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</si>
  <si>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</si>
  <si>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</si>
  <si>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</si>
  <si>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</si>
  <si>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</si>
  <si>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</si>
  <si>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</si>
  <si>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</si>
  <si>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</si>
  <si>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</si>
  <si>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</si>
  <si>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</si>
  <si>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</si>
  <si>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</si>
  <si>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</si>
  <si>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</si>
  <si>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</si>
  <si>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</si>
  <si>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</si>
  <si>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</si>
  <si>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</si>
  <si>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</si>
  <si>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</si>
  <si>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</si>
  <si>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</si>
  <si>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</si>
  <si>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</si>
  <si>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</si>
  <si>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</si>
  <si>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</si>
  <si>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</si>
  <si>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</si>
  <si>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</si>
  <si>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</si>
  <si>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</si>
  <si>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</si>
  <si>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</si>
  <si>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</si>
  <si>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</si>
  <si>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</si>
  <si>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</si>
  <si>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</si>
  <si>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</si>
  <si>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</si>
  <si>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</si>
  <si>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</si>
  <si>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</si>
  <si>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</si>
  <si>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</si>
  <si>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</si>
  <si>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</si>
  <si>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</si>
  <si>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</si>
  <si>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</si>
  <si>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</si>
  <si>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</si>
  <si>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</si>
  <si>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</si>
  <si>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</si>
  <si>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</si>
  <si>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</si>
  <si>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</si>
  <si>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</si>
  <si>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</si>
  <si>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</si>
  <si>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</si>
  <si>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</si>
  <si>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</si>
  <si>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</si>
  <si>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</si>
  <si>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</si>
  <si>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</si>
  <si>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</si>
  <si>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</si>
  <si>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</si>
  <si>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</si>
  <si>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</si>
  <si>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</si>
  <si>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</si>
  <si>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</si>
  <si>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</si>
  <si>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</si>
  <si>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</si>
  <si>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</si>
  <si>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</si>
  <si>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</si>
  <si>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</si>
  <si>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</si>
  <si>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</si>
  <si>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</si>
  <si>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</si>
  <si>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</si>
  <si>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</si>
  <si>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</si>
  <si>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</si>
  <si>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</si>
  <si>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</si>
  <si>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</si>
  <si>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</si>
  <si>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</si>
  <si>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</si>
  <si>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</si>
  <si>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</si>
  <si>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</si>
  <si>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</si>
  <si>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</si>
  <si>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</si>
  <si>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</si>
  <si>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</si>
  <si>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</si>
  <si>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</si>
  <si>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</si>
  <si>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</si>
  <si>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</si>
  <si>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</si>
  <si>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</si>
  <si>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</si>
  <si>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</si>
  <si>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</si>
  <si>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</si>
  <si>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</si>
  <si>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</si>
  <si>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</si>
  <si>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</si>
  <si>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</si>
  <si>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</si>
  <si>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</si>
  <si>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</si>
  <si>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</si>
  <si>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</si>
  <si>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</si>
  <si>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</si>
  <si>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</si>
  <si>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</si>
  <si>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</si>
  <si>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</si>
  <si>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</si>
  <si>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</si>
  <si>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</si>
  <si>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</si>
  <si>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</si>
  <si>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</si>
  <si>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</si>
  <si>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</si>
  <si>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</si>
  <si>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</si>
  <si>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</si>
  <si>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</si>
  <si>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</si>
  <si>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</si>
  <si>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</si>
  <si>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</si>
  <si>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</si>
  <si>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</si>
  <si>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</si>
  <si>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</si>
  <si>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</si>
  <si>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</si>
  <si>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</si>
  <si>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</si>
  <si>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</si>
  <si>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</si>
  <si>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</si>
  <si>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</si>
  <si>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</si>
  <si>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</si>
  <si>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</si>
  <si>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</si>
  <si>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</si>
  <si>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</si>
  <si>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</si>
  <si>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</si>
  <si>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</si>
  <si>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</si>
  <si>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</si>
  <si>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</si>
  <si>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</si>
  <si>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</si>
  <si>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</si>
  <si>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</si>
  <si>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</si>
  <si>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</si>
  <si>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</si>
  <si>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</si>
  <si>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</si>
  <si>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</si>
  <si>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</si>
  <si>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</si>
  <si>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</si>
  <si>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</si>
  <si>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</si>
  <si>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</si>
  <si>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</si>
  <si>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</si>
  <si>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</si>
  <si>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</si>
  <si>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</si>
  <si>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</si>
  <si>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</si>
  <si>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</si>
  <si>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</si>
  <si>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</si>
  <si>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</si>
  <si>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</si>
  <si>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</si>
  <si>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</si>
  <si>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</si>
  <si>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</si>
  <si>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</si>
  <si>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</si>
  <si>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</si>
  <si>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</si>
  <si>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</si>
  <si>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</si>
  <si>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</si>
  <si>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</si>
  <si>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</si>
  <si>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</si>
  <si>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</si>
  <si>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</si>
  <si>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</si>
  <si>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</si>
  <si>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</si>
  <si>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</si>
  <si>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</si>
  <si>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</si>
  <si>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</si>
  <si>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</si>
  <si>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</si>
  <si>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</si>
  <si>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</si>
  <si>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</si>
  <si>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</si>
  <si>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</si>
  <si>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</si>
  <si>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</si>
  <si>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</si>
  <si>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</si>
  <si>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</si>
  <si>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</si>
  <si>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</si>
  <si>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</si>
  <si>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</si>
  <si>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</si>
  <si>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</si>
  <si>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</si>
  <si>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</si>
  <si>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</si>
  <si>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</si>
  <si>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</si>
  <si>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</si>
  <si>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</si>
  <si>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</si>
  <si>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</si>
  <si>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</si>
  <si>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</si>
  <si>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</si>
  <si>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</si>
  <si>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</si>
  <si>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</si>
  <si>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</si>
  <si>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</si>
  <si>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</si>
  <si>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</si>
  <si>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</si>
  <si>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</si>
  <si>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</si>
  <si>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</si>
  <si>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</si>
  <si>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</si>
  <si>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</si>
  <si>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</si>
  <si>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</si>
  <si>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</si>
  <si>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</si>
  <si>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</si>
  <si>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</si>
  <si>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</si>
  <si>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</si>
  <si>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</si>
  <si>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</si>
  <si>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</si>
  <si>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</si>
  <si>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</si>
  <si>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</si>
  <si>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</si>
  <si>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</si>
  <si>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</si>
  <si>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</si>
  <si>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</si>
  <si>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</si>
  <si>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</si>
  <si>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</si>
  <si>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</si>
  <si>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</si>
  <si>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</si>
  <si>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</si>
  <si>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</si>
  <si>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</si>
  <si>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</si>
  <si>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</si>
  <si>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</si>
  <si>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</si>
  <si>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</si>
  <si>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</si>
  <si>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</si>
  <si>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</si>
  <si>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</si>
  <si>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</si>
  <si>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</si>
  <si>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</si>
  <si>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</si>
  <si>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</si>
  <si>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</si>
  <si>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</si>
  <si>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</si>
  <si>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</si>
  <si>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</si>
  <si>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</si>
  <si>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</si>
  <si>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</si>
  <si>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</si>
  <si>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</si>
  <si>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</si>
  <si>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</si>
  <si>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</si>
  <si>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</si>
  <si>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</si>
  <si>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</si>
  <si>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</si>
  <si>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</si>
  <si>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</si>
  <si>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</si>
  <si>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</si>
  <si>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</si>
  <si>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</si>
  <si>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</si>
  <si>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</si>
  <si>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</si>
  <si>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</si>
  <si>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</si>
  <si>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</si>
  <si>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</si>
  <si>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</si>
  <si>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</si>
  <si>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</si>
  <si>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</si>
  <si>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</si>
  <si>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</si>
  <si>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</si>
  <si>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</si>
  <si>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</si>
  <si>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</si>
  <si>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</si>
  <si>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</si>
  <si>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</si>
  <si>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</si>
  <si>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</si>
  <si>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</si>
  <si>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</si>
  <si>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</si>
  <si>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</si>
  <si>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</si>
  <si>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</si>
  <si>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</si>
  <si>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</si>
  <si>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</si>
  <si>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</si>
  <si>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</si>
  <si>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</si>
  <si>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</si>
  <si>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</si>
  <si>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</si>
  <si>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</si>
  <si>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</si>
  <si>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</si>
  <si>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</si>
  <si>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</si>
  <si>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</si>
  <si>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</si>
  <si>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</si>
  <si>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</si>
  <si>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</si>
  <si>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</si>
  <si>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</si>
  <si>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</si>
  <si>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</si>
  <si>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</si>
  <si>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</si>
  <si>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</si>
  <si>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</si>
  <si>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</si>
  <si>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</si>
  <si>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</si>
  <si>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</si>
  <si>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</si>
  <si>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</si>
  <si>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</si>
  <si>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</si>
  <si>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</si>
  <si>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</si>
  <si>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</si>
  <si>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</si>
  <si>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</si>
  <si>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</si>
  <si>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</si>
  <si>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</si>
  <si>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</si>
  <si>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</si>
  <si>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</si>
  <si>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</si>
  <si>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</si>
  <si>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</si>
  <si>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</si>
  <si>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</si>
  <si>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</si>
  <si>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</si>
  <si>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</si>
  <si>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</si>
  <si>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</si>
  <si>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</si>
  <si>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</si>
  <si>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</si>
  <si>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</si>
  <si>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</si>
  <si>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</si>
  <si>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</si>
  <si>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</si>
  <si>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</si>
  <si>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</si>
  <si>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</si>
  <si>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</si>
  <si>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</si>
  <si>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</si>
  <si>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</si>
  <si>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</si>
  <si>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</si>
  <si>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</si>
  <si>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</si>
  <si>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</si>
  <si>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</si>
  <si>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</si>
  <si>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</si>
  <si>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</si>
  <si>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</si>
  <si>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</si>
  <si>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</si>
  <si>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</si>
  <si>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</si>
  <si>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</si>
  <si>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</si>
  <si>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</si>
  <si>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</si>
  <si>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</si>
  <si>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</si>
  <si>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</si>
  <si>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</si>
  <si>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</si>
  <si>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</si>
  <si>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</si>
  <si>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</si>
  <si>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</si>
  <si>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</si>
  <si>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</si>
  <si>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</si>
  <si>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</si>
  <si>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</si>
  <si>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</si>
  <si>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</si>
  <si>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</si>
  <si>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</si>
  <si>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</si>
  <si>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</si>
  <si>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</si>
  <si>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</si>
  <si>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</si>
  <si>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</si>
  <si>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</si>
  <si>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</si>
  <si>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</si>
  <si>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</si>
  <si>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</si>
  <si>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</si>
  <si>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</si>
  <si>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</si>
  <si>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</si>
  <si>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</si>
  <si>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</si>
  <si>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</si>
  <si>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</si>
  <si>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</si>
  <si>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</si>
  <si>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</si>
  <si>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</si>
  <si>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</si>
  <si>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</si>
  <si>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</si>
  <si>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</si>
  <si>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</si>
  <si>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</si>
  <si>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</si>
  <si>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</si>
  <si>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</si>
  <si>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</si>
  <si>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</si>
  <si>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</si>
  <si>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</si>
  <si>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</si>
  <si>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</si>
  <si>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</si>
  <si>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</si>
  <si>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</si>
  <si>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</si>
  <si>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</si>
  <si>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</si>
  <si>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</si>
  <si>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</si>
  <si>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</si>
  <si>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</si>
  <si>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</si>
  <si>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</si>
  <si>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</si>
  <si>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</si>
  <si>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</si>
  <si>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</si>
  <si>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</si>
  <si>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</si>
  <si>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</si>
  <si>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</si>
  <si>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</si>
  <si>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</si>
  <si>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</si>
  <si>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</si>
  <si>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</si>
  <si>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</si>
  <si>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</si>
  <si>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</si>
  <si>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</si>
  <si>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</si>
  <si>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</si>
  <si>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</si>
  <si>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</si>
  <si>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</si>
  <si>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</si>
  <si>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</si>
  <si>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</si>
  <si>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</si>
  <si>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</si>
  <si>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</si>
  <si>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</si>
  <si>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</si>
  <si>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</si>
  <si>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</si>
  <si>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</si>
  <si>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</si>
  <si>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</si>
  <si>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</si>
  <si>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</si>
  <si>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</si>
  <si>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</si>
  <si>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</si>
  <si>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</si>
  <si>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</si>
  <si>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</si>
  <si>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</si>
  <si>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</si>
  <si>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</si>
  <si>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</si>
  <si>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</si>
  <si>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</si>
  <si>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</si>
  <si>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</si>
  <si>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</si>
  <si>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</si>
  <si>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</si>
  <si>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</si>
  <si>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</si>
  <si>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</si>
  <si>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</si>
  <si>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</si>
  <si>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</si>
  <si>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</si>
  <si>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</si>
  <si>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</si>
  <si>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</si>
  <si>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</si>
  <si>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</si>
  <si>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</si>
  <si>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</si>
  <si>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</si>
  <si>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</si>
  <si>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</si>
  <si>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</si>
  <si>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</si>
  <si>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</si>
  <si>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</si>
  <si>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</si>
  <si>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</si>
  <si>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</si>
  <si>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</si>
  <si>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</si>
  <si>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</si>
  <si>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</si>
  <si>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</si>
  <si>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</si>
  <si>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</si>
  <si>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</si>
  <si>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</si>
  <si>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</si>
  <si>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</si>
  <si>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</si>
  <si>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</si>
  <si>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</si>
  <si>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</si>
  <si>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</si>
  <si>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</si>
  <si>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</si>
  <si>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</si>
  <si>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</si>
  <si>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</si>
  <si>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</si>
  <si>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</si>
  <si>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</si>
  <si>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</si>
  <si>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</si>
  <si>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</si>
  <si>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</si>
  <si>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</si>
  <si>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</si>
  <si>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</si>
  <si>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</si>
  <si>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</si>
  <si>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</si>
  <si>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</si>
  <si>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</si>
  <si>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</si>
  <si>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</si>
  <si>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</si>
  <si>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</si>
  <si>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</si>
  <si>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</si>
  <si>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</si>
  <si>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</si>
  <si>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</si>
  <si>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</si>
  <si>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</si>
  <si>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</si>
  <si>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</si>
  <si>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</si>
  <si>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</si>
  <si>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</si>
  <si>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</si>
  <si>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</si>
  <si>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</si>
  <si>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</si>
  <si>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</si>
  <si>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</si>
  <si>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</si>
  <si>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</si>
  <si>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</si>
  <si>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</si>
  <si>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</si>
  <si>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</si>
  <si>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</si>
  <si>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</si>
  <si>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</si>
  <si>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</si>
  <si>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</si>
  <si>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</si>
  <si>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</si>
  <si>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</si>
  <si>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</si>
  <si>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</si>
  <si>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</si>
  <si>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</si>
  <si>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</si>
  <si>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</si>
  <si>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</si>
  <si>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</si>
  <si>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</si>
  <si>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</si>
  <si>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</si>
  <si>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</si>
  <si>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</si>
  <si>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</si>
  <si>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</si>
  <si>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</si>
  <si>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</si>
  <si>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</si>
  <si>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</si>
  <si>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</si>
  <si>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</si>
  <si>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</si>
  <si>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</si>
  <si>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</si>
  <si>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</si>
  <si>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</si>
  <si>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</si>
  <si>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</si>
  <si>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</si>
  <si>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</si>
  <si>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</si>
  <si>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</si>
  <si>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</si>
  <si>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</si>
  <si>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</si>
  <si>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</si>
  <si>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</si>
  <si>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</si>
  <si>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</si>
  <si>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</si>
  <si>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</si>
  <si>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</si>
  <si>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</si>
  <si>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</si>
  <si>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</si>
  <si>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</si>
  <si>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</si>
  <si>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</si>
  <si>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</si>
  <si>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</si>
  <si>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</si>
  <si>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</si>
  <si>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</si>
  <si>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</si>
  <si>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</si>
  <si>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</si>
  <si>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</si>
  <si>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</si>
  <si>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</si>
  <si>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</si>
  <si>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</si>
  <si>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</si>
  <si>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</si>
  <si>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</si>
  <si>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</si>
  <si>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</si>
  <si>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</si>
  <si>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</si>
  <si>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</si>
  <si>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</si>
  <si>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</si>
  <si>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</si>
  <si>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</si>
  <si>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</si>
  <si>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</si>
  <si>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</si>
  <si>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</si>
  <si>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</si>
  <si>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</si>
  <si>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</si>
  <si>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</si>
  <si>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</si>
  <si>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</si>
  <si>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</si>
  <si>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</si>
  <si>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</si>
  <si>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</si>
  <si>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</si>
  <si>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</si>
  <si>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</si>
  <si>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</si>
  <si>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</si>
  <si>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</si>
  <si>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</si>
  <si>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</si>
  <si>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</si>
  <si>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</si>
  <si>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</si>
  <si>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</si>
  <si>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</si>
  <si>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</si>
  <si>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</si>
  <si>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</si>
  <si>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</si>
  <si>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</si>
  <si>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</si>
  <si>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</si>
  <si>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</si>
  <si>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</si>
  <si>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</si>
  <si>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</si>
  <si>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</si>
  <si>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</si>
  <si>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</si>
  <si>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</si>
  <si>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</si>
  <si>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</si>
  <si>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</si>
  <si>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</si>
  <si>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</si>
  <si>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</si>
  <si>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</si>
  <si>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</si>
  <si>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</si>
  <si>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</si>
  <si>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</si>
  <si>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</si>
  <si>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</si>
  <si>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</si>
  <si>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</si>
  <si>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</si>
  <si>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</si>
  <si>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</si>
  <si>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</si>
  <si>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</si>
  <si>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</si>
  <si>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</si>
  <si>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</si>
  <si>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</si>
  <si>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</si>
  <si>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</si>
  <si>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</si>
  <si>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</si>
  <si>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</si>
  <si>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</si>
  <si>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</si>
  <si>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</si>
  <si>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</si>
  <si>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</si>
  <si>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</si>
  <si>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</si>
  <si>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</si>
  <si>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</si>
  <si>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</si>
  <si>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</si>
  <si>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</si>
  <si>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</si>
  <si>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</si>
  <si>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</si>
  <si>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</si>
  <si>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</si>
  <si>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</si>
  <si>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</si>
  <si>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</si>
  <si>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</si>
  <si>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</si>
  <si>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</si>
  <si>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</si>
  <si>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</si>
  <si>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</si>
  <si>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</si>
  <si>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</si>
  <si>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</si>
  <si>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</si>
  <si>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</si>
  <si>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</si>
  <si>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</si>
  <si>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</si>
  <si>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</si>
  <si>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</si>
  <si>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</si>
  <si>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</si>
  <si>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</si>
  <si>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</si>
  <si>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</si>
  <si>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</si>
  <si>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</si>
  <si>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</si>
  <si>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</si>
  <si>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</si>
  <si>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</si>
  <si>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</si>
  <si>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</si>
  <si>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</si>
  <si>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</si>
  <si>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</si>
  <si>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</si>
  <si>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</si>
  <si>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</si>
  <si>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</si>
  <si>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</si>
  <si>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</si>
  <si>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</si>
  <si>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</si>
  <si>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</si>
  <si>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</si>
  <si>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</si>
  <si>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</si>
  <si>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</si>
  <si>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</si>
  <si>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</si>
  <si>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</si>
  <si>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</si>
  <si>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</si>
  <si>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</si>
  <si>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</si>
  <si>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</si>
  <si>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</si>
  <si>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</si>
  <si>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</si>
  <si>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</si>
  <si>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</si>
  <si>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</si>
  <si>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</si>
  <si>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</si>
  <si>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</si>
  <si>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</si>
  <si>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</si>
  <si>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</si>
  <si>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</si>
  <si>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</si>
  <si>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</si>
  <si>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</si>
  <si>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</si>
  <si>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</si>
  <si>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</si>
  <si>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</si>
  <si>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</si>
  <si>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</si>
  <si>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</si>
  <si>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</si>
  <si>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</si>
  <si>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</si>
  <si>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</si>
  <si>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</si>
  <si>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</si>
  <si>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</si>
  <si>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</si>
  <si>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</si>
  <si>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</si>
  <si>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</si>
  <si>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</si>
  <si>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</si>
  <si>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</si>
  <si>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</si>
  <si>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</si>
  <si>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</si>
  <si>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</si>
  <si>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</si>
  <si>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</si>
  <si>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</si>
  <si>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</si>
  <si>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</si>
  <si>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</si>
  <si>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</si>
  <si>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</si>
  <si>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</si>
  <si>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</si>
  <si>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</si>
  <si>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</si>
  <si>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</si>
  <si>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</si>
  <si>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</si>
  <si>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</si>
  <si>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</si>
  <si>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</si>
  <si>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</si>
  <si>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</si>
  <si>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</si>
  <si>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</si>
  <si>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</si>
  <si>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</si>
  <si>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</si>
  <si>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</si>
  <si>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</si>
  <si>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</si>
  <si>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</si>
  <si>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</si>
  <si>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</si>
  <si>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</si>
  <si>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</si>
  <si>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</si>
  <si>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</si>
  <si>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</si>
  <si>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</si>
  <si>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</si>
  <si>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</si>
  <si>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</si>
  <si>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</si>
  <si>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</si>
  <si>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</si>
  <si>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</si>
  <si>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</si>
  <si>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</si>
  <si>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</si>
  <si>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</si>
  <si>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</si>
  <si>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</si>
  <si>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</si>
  <si>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</si>
  <si>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</si>
  <si>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</si>
  <si>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</si>
  <si>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</si>
  <si>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</si>
  <si>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</si>
  <si>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</si>
  <si>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</si>
  <si>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</si>
  <si>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</si>
  <si>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</si>
  <si>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</si>
  <si>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</si>
  <si>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</si>
  <si>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</si>
  <si>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</si>
  <si>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</si>
  <si>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</si>
  <si>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</si>
  <si>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</si>
  <si>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</si>
  <si>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</si>
  <si>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</si>
  <si>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</si>
  <si>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</si>
  <si>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</si>
  <si>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</si>
  <si>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</si>
  <si>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</si>
  <si>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</si>
  <si>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</si>
  <si>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</si>
  <si>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</si>
  <si>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</si>
  <si>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</si>
  <si>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</si>
  <si>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</si>
  <si>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</si>
  <si>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</si>
  <si>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</si>
  <si>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</si>
  <si>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</si>
  <si>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</si>
  <si>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</si>
  <si>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</si>
  <si>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</si>
  <si>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</si>
  <si>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</si>
  <si>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</si>
  <si>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</si>
  <si>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</si>
  <si>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</si>
  <si>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</si>
  <si>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</si>
  <si>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</si>
  <si>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</si>
  <si>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</si>
  <si>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</si>
  <si>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</si>
  <si>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</si>
  <si>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</si>
  <si>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</si>
  <si>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</si>
  <si>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</si>
  <si>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</si>
  <si>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</si>
  <si>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</si>
  <si>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</si>
  <si>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</si>
  <si>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</si>
  <si>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</si>
  <si>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</si>
  <si>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</si>
  <si>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</si>
  <si>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</si>
  <si>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</si>
  <si>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</si>
  <si>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</si>
  <si>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</si>
  <si>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</si>
  <si>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</si>
  <si>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</si>
  <si>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</si>
  <si>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</si>
  <si>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</si>
  <si>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</si>
  <si>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</si>
  <si>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</si>
  <si>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</si>
  <si>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</si>
  <si>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</si>
  <si>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</si>
  <si>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</si>
  <si>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</si>
  <si>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</si>
  <si>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</si>
  <si>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</si>
  <si>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</si>
  <si>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</si>
  <si>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</si>
  <si>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</si>
  <si>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</si>
  <si>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</si>
  <si>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</si>
  <si>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</si>
  <si>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</si>
  <si>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</si>
  <si>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</si>
  <si>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</si>
  <si>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</si>
  <si>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</si>
  <si>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</si>
  <si>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</si>
  <si>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</si>
  <si>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</si>
  <si>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</si>
  <si>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</si>
  <si>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</si>
  <si>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</si>
  <si>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</si>
  <si>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</si>
  <si>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</si>
  <si>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</si>
  <si>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</si>
  <si>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</si>
  <si>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</si>
  <si>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</si>
  <si>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</si>
  <si>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</si>
  <si>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</si>
  <si>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</si>
  <si>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</si>
  <si>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</si>
  <si>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</si>
  <si>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</si>
  <si>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</si>
  <si>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</si>
  <si>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</si>
  <si>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</si>
  <si>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</si>
  <si>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</si>
  <si>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</si>
  <si>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</si>
  <si>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</si>
  <si>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</si>
  <si>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</si>
  <si>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</si>
  <si>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</si>
  <si>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</si>
  <si>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</si>
  <si>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</si>
  <si>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</si>
  <si>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</si>
  <si>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</si>
  <si>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</si>
  <si>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</si>
  <si>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</si>
  <si>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</si>
  <si>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</si>
  <si>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</si>
  <si>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</si>
  <si>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</si>
  <si>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</si>
  <si>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</si>
  <si>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</si>
  <si>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</si>
  <si>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</si>
  <si>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</si>
  <si>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</si>
  <si>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</si>
  <si>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</si>
  <si>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</si>
  <si>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</si>
  <si>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</si>
  <si>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</si>
  <si>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</si>
  <si>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</si>
  <si>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</si>
  <si>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</si>
  <si>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</si>
  <si>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</si>
  <si>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</si>
  <si>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</si>
  <si>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</si>
  <si>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</si>
  <si>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</si>
  <si>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</si>
  <si>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</si>
  <si>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</si>
  <si>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</si>
  <si>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</si>
  <si>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</si>
  <si>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</si>
  <si>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</si>
  <si>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</si>
  <si>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</si>
  <si>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</si>
  <si>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</si>
  <si>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</si>
  <si>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</si>
  <si>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</si>
  <si>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</si>
  <si>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</si>
  <si>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</si>
  <si>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</si>
  <si>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</si>
  <si>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</si>
  <si>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</si>
  <si>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</si>
  <si>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</si>
  <si>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</si>
  <si>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</si>
  <si>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</si>
  <si>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</si>
  <si>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</si>
  <si>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</si>
  <si>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</si>
  <si>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</si>
  <si>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</si>
  <si>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</si>
  <si>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</si>
  <si>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</si>
  <si>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</si>
  <si>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</si>
  <si>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</si>
  <si>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</si>
  <si>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</si>
  <si>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</si>
  <si>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</si>
  <si>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</si>
  <si>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</si>
  <si>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</si>
  <si>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</si>
  <si>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</si>
  <si>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</si>
  <si>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</si>
  <si>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</si>
  <si>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</si>
  <si>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</si>
  <si>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</si>
  <si>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</si>
  <si>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</si>
  <si>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</si>
  <si>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</si>
  <si>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</si>
  <si>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</si>
  <si>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</si>
  <si>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</si>
  <si>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</si>
  <si>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</si>
  <si>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</si>
  <si>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</si>
  <si>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</si>
  <si>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</si>
  <si>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</si>
  <si>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</si>
  <si>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</si>
  <si>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</si>
  <si>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</si>
  <si>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</si>
  <si>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</si>
  <si>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</si>
  <si>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</si>
  <si>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</si>
  <si>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</si>
  <si>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</si>
  <si>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</si>
  <si>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</si>
  <si>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</si>
  <si>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</si>
  <si>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</si>
  <si>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</si>
  <si>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</si>
  <si>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</si>
  <si>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</si>
  <si>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</si>
  <si>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</si>
  <si>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</si>
  <si>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</si>
  <si>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</si>
  <si>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</si>
  <si>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</si>
  <si>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</si>
  <si>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</si>
  <si>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</si>
  <si>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</si>
  <si>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</si>
  <si>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</si>
  <si>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</si>
  <si>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</si>
  <si>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</si>
  <si>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</si>
  <si>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</si>
  <si>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</si>
  <si>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</si>
  <si>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</si>
  <si>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</si>
  <si>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</si>
  <si>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</si>
  <si>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</si>
  <si>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</si>
  <si>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</si>
  <si>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</si>
  <si>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</si>
  <si>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</si>
  <si>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</si>
  <si>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</si>
  <si>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</si>
  <si>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</si>
  <si>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</si>
  <si>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</si>
  <si>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</si>
  <si>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</si>
  <si>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</si>
  <si>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</si>
  <si>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</si>
  <si>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</si>
  <si>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</si>
  <si>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</si>
  <si>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</si>
  <si>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</si>
  <si>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</si>
  <si>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</si>
  <si>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</si>
  <si>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</si>
  <si>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</si>
  <si>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</si>
  <si>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</si>
  <si>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</si>
  <si>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</si>
  <si>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</si>
  <si>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</si>
  <si>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</si>
  <si>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</si>
  <si>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</si>
  <si>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</si>
  <si>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</si>
  <si>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</si>
  <si>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</si>
  <si>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</si>
  <si>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</si>
  <si>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</si>
  <si>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</si>
  <si>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</si>
  <si>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</si>
  <si>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</si>
  <si>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</si>
  <si>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</si>
  <si>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</si>
  <si>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</si>
  <si>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</si>
  <si>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</si>
  <si>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</si>
  <si>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</si>
  <si>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</si>
  <si>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</si>
  <si>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</si>
  <si>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</si>
  <si>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</si>
  <si>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</si>
  <si>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</si>
  <si>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</si>
  <si>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</si>
  <si>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</si>
  <si>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</si>
  <si>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</si>
  <si>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</si>
  <si>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</si>
  <si>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</si>
  <si>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</si>
  <si>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</si>
  <si>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</si>
  <si>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</si>
  <si>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</si>
  <si>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</si>
  <si>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</si>
  <si>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</si>
  <si>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</si>
  <si>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</si>
  <si>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</si>
  <si>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</si>
  <si>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</si>
  <si>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</si>
  <si>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</si>
  <si>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</si>
  <si>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</si>
  <si>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</si>
  <si>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</si>
  <si>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</si>
  <si>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</si>
  <si>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</si>
  <si>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</si>
  <si>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</si>
  <si>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</si>
  <si>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</si>
  <si>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</si>
  <si>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</si>
  <si>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</si>
  <si>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</si>
  <si>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</si>
  <si>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</si>
  <si>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</si>
  <si>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</si>
  <si>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</si>
  <si>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</si>
  <si>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</si>
  <si>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</si>
  <si>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</si>
  <si>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</si>
  <si>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</si>
  <si>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</si>
  <si>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</si>
  <si>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</si>
  <si>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</si>
  <si>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</si>
  <si>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</si>
  <si>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</si>
  <si>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</si>
  <si>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</si>
  <si>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</si>
  <si>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</si>
  <si>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</si>
  <si>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</si>
  <si>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</si>
  <si>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</si>
  <si>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</si>
  <si>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</si>
  <si>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</si>
  <si>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</si>
  <si>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</si>
  <si>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</si>
  <si>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</si>
  <si>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</si>
  <si>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</si>
  <si>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</si>
  <si>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</si>
  <si>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</si>
  <si>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</si>
  <si>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</si>
  <si>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</si>
  <si>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</si>
  <si>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</si>
  <si>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</si>
  <si>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</si>
  <si>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</si>
  <si>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</si>
  <si>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</si>
  <si>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</si>
  <si>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</si>
  <si>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</si>
  <si>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</si>
  <si>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</si>
  <si>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</si>
  <si>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</si>
  <si>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</si>
  <si>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</si>
  <si>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</si>
  <si>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</si>
  <si>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</si>
  <si>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</si>
  <si>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</si>
  <si>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</si>
  <si>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</si>
  <si>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</si>
  <si>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</si>
  <si>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</si>
  <si>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</si>
  <si>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</si>
  <si>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</si>
  <si>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</si>
  <si>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</si>
  <si>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</si>
  <si>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</si>
  <si>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</si>
  <si>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</si>
  <si>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</si>
  <si>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</si>
  <si>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</si>
  <si>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</si>
  <si>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</si>
  <si>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</si>
  <si>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</si>
  <si>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</si>
  <si>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</si>
  <si>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</si>
  <si>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</si>
  <si>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</si>
  <si>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</si>
  <si>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</si>
  <si>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</si>
  <si>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</si>
  <si>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</si>
  <si>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</si>
  <si>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</si>
  <si>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</si>
  <si>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</si>
  <si>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</si>
  <si>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</si>
  <si>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</si>
  <si>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</si>
  <si>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</si>
  <si>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</si>
  <si>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</si>
  <si>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</si>
  <si>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</si>
  <si>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</si>
  <si>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</si>
  <si>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</si>
  <si>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</si>
  <si>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</si>
  <si>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</si>
  <si>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</si>
  <si>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</si>
  <si>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</si>
  <si>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</si>
  <si>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</si>
  <si>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</si>
  <si>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</si>
  <si>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</si>
  <si>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</si>
  <si>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</si>
  <si>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</si>
  <si>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</si>
  <si>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</si>
  <si>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</si>
  <si>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</si>
  <si>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</si>
  <si>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</si>
  <si>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</si>
  <si>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</si>
  <si>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</si>
  <si>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</si>
  <si>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</si>
  <si>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</si>
  <si>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</si>
  <si>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</si>
  <si>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</si>
  <si>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</si>
  <si>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</si>
  <si>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</si>
  <si>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</si>
  <si>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</si>
  <si>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</si>
  <si>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</si>
  <si>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</si>
  <si>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</si>
  <si>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</si>
  <si>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</si>
  <si>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</si>
  <si>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</si>
  <si>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</si>
  <si>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</si>
  <si>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</si>
  <si>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</si>
  <si>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</si>
  <si>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</si>
  <si>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</si>
  <si>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</si>
  <si>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</si>
  <si>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</si>
  <si>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</si>
  <si>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</si>
  <si>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</si>
  <si>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</si>
  <si>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</si>
  <si>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</si>
  <si>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</si>
  <si>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</si>
  <si>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</si>
  <si>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</si>
  <si>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</si>
  <si>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</si>
  <si>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</si>
  <si>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</si>
  <si>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</si>
  <si>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</si>
  <si>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</si>
  <si>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</si>
  <si>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</si>
  <si>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</si>
  <si>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</si>
  <si>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</si>
  <si>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</si>
  <si>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</si>
  <si>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</si>
  <si>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</si>
  <si>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</si>
  <si>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</si>
  <si>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</si>
  <si>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</si>
  <si>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</si>
  <si>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</si>
  <si>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</si>
  <si>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</si>
  <si>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</si>
  <si>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</si>
  <si>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</si>
  <si>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</si>
  <si>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</si>
  <si>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</si>
  <si>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</si>
  <si>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</si>
  <si>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</si>
  <si>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</si>
  <si>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</si>
  <si>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</si>
  <si>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</si>
  <si>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</si>
  <si>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</si>
  <si>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</si>
  <si>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</si>
  <si>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</si>
  <si>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</si>
  <si>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</si>
  <si>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</si>
  <si>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</si>
  <si>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</si>
  <si>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</si>
  <si>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</si>
  <si>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</si>
  <si>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</si>
  <si>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</si>
  <si>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</si>
  <si>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</si>
  <si>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</si>
  <si>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</si>
  <si>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</si>
  <si>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</si>
  <si>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</si>
  <si>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</si>
  <si>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</si>
  <si>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</si>
  <si>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</si>
  <si>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</si>
  <si>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</si>
  <si>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</si>
  <si>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</si>
  <si>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</si>
  <si>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</si>
  <si>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</si>
  <si>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</si>
  <si>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</si>
  <si>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</si>
  <si>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</si>
  <si>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</si>
  <si>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</si>
  <si>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</si>
  <si>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</si>
  <si>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</si>
  <si>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</si>
  <si>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</si>
  <si>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</si>
  <si>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</si>
  <si>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</si>
  <si>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</si>
  <si>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</si>
  <si>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</si>
  <si>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</si>
  <si>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</si>
  <si>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</si>
  <si>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</si>
  <si>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</si>
  <si>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</si>
  <si>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</si>
  <si>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</si>
  <si>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</si>
  <si>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</si>
  <si>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</si>
  <si>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</si>
  <si>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</si>
  <si>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</si>
  <si>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</si>
  <si>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</si>
  <si>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</si>
  <si>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</si>
  <si>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</si>
  <si>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</si>
  <si>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</si>
  <si>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</si>
  <si>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</si>
  <si>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</si>
  <si>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</si>
  <si>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</si>
  <si>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</si>
  <si>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</si>
  <si>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</si>
  <si>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</si>
  <si>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</si>
  <si>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</si>
  <si>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</si>
  <si>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</si>
  <si>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</si>
  <si>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</si>
  <si>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</si>
  <si>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</si>
  <si>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</si>
  <si>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</si>
  <si>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</si>
  <si>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</si>
  <si>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</si>
  <si>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</si>
  <si>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</si>
  <si>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</si>
  <si>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</si>
  <si>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</si>
  <si>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</si>
  <si>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</si>
  <si>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</si>
  <si>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</si>
  <si>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</si>
  <si>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</si>
  <si>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</si>
  <si>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</si>
  <si>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</si>
  <si>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</si>
  <si>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</si>
  <si>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</si>
  <si>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</si>
  <si>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</si>
  <si>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</si>
  <si>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</si>
  <si>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</si>
  <si>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</si>
  <si>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</si>
  <si>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</si>
  <si>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</si>
  <si>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</si>
  <si>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</si>
  <si>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</si>
  <si>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</si>
  <si>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</si>
  <si>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</si>
  <si>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</si>
  <si>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</si>
  <si>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</si>
  <si>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</si>
  <si>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</si>
  <si>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</si>
  <si>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</si>
  <si>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</si>
  <si>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</si>
  <si>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</si>
  <si>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</si>
  <si>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</si>
  <si>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</si>
  <si>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</si>
  <si>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</si>
  <si>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</si>
  <si>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</si>
  <si>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</si>
  <si>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</si>
  <si>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</si>
  <si>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</si>
  <si>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</si>
  <si>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</si>
  <si>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</si>
  <si>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</si>
  <si>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</si>
  <si>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</si>
  <si>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</si>
  <si>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</si>
  <si>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</si>
  <si>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</si>
  <si>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</si>
  <si>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</si>
  <si>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</si>
  <si>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</si>
  <si>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</si>
  <si>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</si>
  <si>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</si>
  <si>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</si>
  <si>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</si>
  <si>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</si>
  <si>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</si>
  <si>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</si>
  <si>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</si>
  <si>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</si>
  <si>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</si>
  <si>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</si>
  <si>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</si>
  <si>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</si>
  <si>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</si>
  <si>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</si>
  <si>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</si>
  <si>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</si>
  <si>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</si>
  <si>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</si>
  <si>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</si>
  <si>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</si>
  <si>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</si>
  <si>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</si>
  <si>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</si>
  <si>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</si>
  <si>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</si>
  <si>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</si>
  <si>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</si>
  <si>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</si>
  <si>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</si>
  <si>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</si>
  <si>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</si>
  <si>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</si>
  <si>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</si>
  <si>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</si>
  <si>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</si>
  <si>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</si>
  <si>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</si>
  <si>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</si>
  <si>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</si>
  <si>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</si>
  <si>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</si>
  <si>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</si>
  <si>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</si>
  <si>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</si>
  <si>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</si>
  <si>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</si>
  <si>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</si>
  <si>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</si>
  <si>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</si>
  <si>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</si>
  <si>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</si>
  <si>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</si>
  <si>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</si>
  <si>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</si>
  <si>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</si>
  <si>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</si>
  <si>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</si>
  <si>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</si>
  <si>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</si>
  <si>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</si>
  <si>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</si>
  <si>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</si>
  <si>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</si>
  <si>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</si>
  <si>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</si>
  <si>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</si>
  <si>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</si>
  <si>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</si>
  <si>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</si>
  <si>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</si>
  <si>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</si>
  <si>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</si>
  <si>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</si>
  <si>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</si>
  <si>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</si>
  <si>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</si>
  <si>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</si>
  <si>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</si>
  <si>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</si>
  <si>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</si>
  <si>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</si>
  <si>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</si>
  <si>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</si>
  <si>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</si>
  <si>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</si>
  <si>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</si>
  <si>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</si>
  <si>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</si>
  <si>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</si>
  <si>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</si>
  <si>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</si>
  <si>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</si>
  <si>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</si>
  <si>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</si>
  <si>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</si>
  <si>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</si>
  <si>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</si>
  <si>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</si>
  <si>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</si>
  <si>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</si>
  <si>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</si>
  <si>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</si>
  <si>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</si>
  <si>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</si>
  <si>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</si>
  <si>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</si>
  <si>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</si>
  <si>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</si>
  <si>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</si>
  <si>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</si>
  <si>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</si>
  <si>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</si>
  <si>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</si>
  <si>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</si>
  <si>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</si>
  <si>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</si>
  <si>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</si>
  <si>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</si>
  <si>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</si>
  <si>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</si>
  <si>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</si>
  <si>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</si>
  <si>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</si>
  <si>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</si>
  <si>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</si>
  <si>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</si>
  <si>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</si>
  <si>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</si>
  <si>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</si>
  <si>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</si>
  <si>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</si>
  <si>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</si>
  <si>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</si>
  <si>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</si>
  <si>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</si>
  <si>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</si>
  <si>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</si>
  <si>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</si>
  <si>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</si>
  <si>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</si>
  <si>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</si>
  <si>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</si>
  <si>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</si>
  <si>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</si>
  <si>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</si>
  <si>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</si>
  <si>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</si>
  <si>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</si>
  <si>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</si>
  <si>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</si>
  <si>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</si>
  <si>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</si>
  <si>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</si>
  <si>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</si>
  <si>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</si>
  <si>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</si>
  <si>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</si>
  <si>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</si>
  <si>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</si>
  <si>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</si>
  <si>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</si>
  <si>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</si>
  <si>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</si>
  <si>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</si>
  <si>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</si>
  <si>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</si>
  <si>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</si>
  <si>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</si>
  <si>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</si>
  <si>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</si>
  <si>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</si>
  <si>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</si>
  <si>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</si>
  <si>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</si>
  <si>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</si>
  <si>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</si>
  <si>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</si>
  <si>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</si>
  <si>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</si>
  <si>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</si>
  <si>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</si>
  <si>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</si>
  <si>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</si>
  <si>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</si>
  <si>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</si>
  <si>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</si>
  <si>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</si>
  <si>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</si>
  <si>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</si>
  <si>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</si>
  <si>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</si>
  <si>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</si>
  <si>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</si>
  <si>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</si>
  <si>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</si>
  <si>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</si>
  <si>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</si>
  <si>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</si>
  <si>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</si>
  <si>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</si>
  <si>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</si>
  <si>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</si>
  <si>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</si>
  <si>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</si>
  <si>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</si>
  <si>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</si>
  <si>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</si>
  <si>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</si>
  <si>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</si>
  <si>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</si>
  <si>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</si>
  <si>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</si>
  <si>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</si>
  <si>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</si>
  <si>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</si>
  <si>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</si>
  <si>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</si>
  <si>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</si>
  <si>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</si>
  <si>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</si>
  <si>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</si>
  <si>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</si>
  <si>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</si>
  <si>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</si>
  <si>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</si>
  <si>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</si>
  <si>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</si>
  <si>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</si>
  <si>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</si>
  <si>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</si>
  <si>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</si>
  <si>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</si>
  <si>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</si>
  <si>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</si>
  <si>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</si>
  <si>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</si>
  <si>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</si>
  <si>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</si>
  <si>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</si>
  <si>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</si>
  <si>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</si>
  <si>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</si>
  <si>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</si>
  <si>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</si>
  <si>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</si>
  <si>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</si>
  <si>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</si>
  <si>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</si>
  <si>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</si>
  <si>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</si>
  <si>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</si>
  <si>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</si>
  <si>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</si>
  <si>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</si>
  <si>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</si>
  <si>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</si>
  <si>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</si>
  <si>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</si>
  <si>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</si>
  <si>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</si>
  <si>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</si>
  <si>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</si>
  <si>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</si>
  <si>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</si>
  <si>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</si>
  <si>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</si>
  <si>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</si>
  <si>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</si>
  <si>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</si>
  <si>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</si>
  <si>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</si>
  <si>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</si>
  <si>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</si>
  <si>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</si>
  <si>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</si>
  <si>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</si>
  <si>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</si>
  <si>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</si>
  <si>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</si>
  <si>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</si>
  <si>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</si>
  <si>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</si>
  <si>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</si>
  <si>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</si>
  <si>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</si>
  <si>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</si>
  <si>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</si>
  <si>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</si>
  <si>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</si>
  <si>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</si>
  <si>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</si>
  <si>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</si>
  <si>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</si>
  <si>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</si>
  <si>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</si>
  <si>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</si>
  <si>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</si>
  <si>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</si>
  <si>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</si>
  <si>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</si>
  <si>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</si>
  <si>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</si>
  <si>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</si>
  <si>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</si>
  <si>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</si>
  <si>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</si>
  <si>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</si>
  <si>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</si>
  <si>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</si>
  <si>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</si>
  <si>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</si>
  <si>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</si>
  <si>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</si>
  <si>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</si>
  <si>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</si>
  <si>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</si>
  <si>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</si>
  <si>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</si>
  <si>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</si>
  <si>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</si>
  <si>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</si>
  <si>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</si>
  <si>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</si>
  <si>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</si>
  <si>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</si>
  <si>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</si>
  <si>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</si>
  <si>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</si>
  <si>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</si>
  <si>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</si>
  <si>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</si>
  <si>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</si>
  <si>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</si>
  <si>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</si>
  <si>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</si>
  <si>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</si>
  <si>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</si>
  <si>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</si>
  <si>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</si>
  <si>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</si>
  <si>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</si>
  <si>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</si>
  <si>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</si>
  <si>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</si>
  <si>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</si>
  <si>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</si>
  <si>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</si>
  <si>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</si>
  <si>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</si>
  <si>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</si>
  <si>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</si>
  <si>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</si>
  <si>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</si>
  <si>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</si>
  <si>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</si>
  <si>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</si>
  <si>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</si>
  <si>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</si>
  <si>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</si>
  <si>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</si>
  <si>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</si>
  <si>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</si>
  <si>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</si>
  <si>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</si>
  <si>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</si>
  <si>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</si>
  <si>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</si>
  <si>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</si>
  <si>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</si>
  <si>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</si>
  <si>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</si>
  <si>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</si>
  <si>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</si>
  <si>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</si>
  <si>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</si>
  <si>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</si>
  <si>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</si>
  <si>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</si>
  <si>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</si>
  <si>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</si>
  <si>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</si>
  <si>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</si>
  <si>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</si>
  <si>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</si>
  <si>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</si>
  <si>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</si>
  <si>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</si>
  <si>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</si>
  <si>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</si>
  <si>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</si>
  <si>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</si>
  <si>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</si>
  <si>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</si>
  <si>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</si>
  <si>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</si>
  <si>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</si>
  <si>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</si>
  <si>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</si>
  <si>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</si>
  <si>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</si>
  <si>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</si>
  <si>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</si>
  <si>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</si>
  <si>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</si>
  <si>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</si>
  <si>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</si>
  <si>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</si>
  <si>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</si>
  <si>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</si>
  <si>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</si>
  <si>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</si>
  <si>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</si>
  <si>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</si>
  <si>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</si>
  <si>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</si>
  <si>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</si>
  <si>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</si>
  <si>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</si>
  <si>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</si>
  <si>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</si>
  <si>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</si>
  <si>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</si>
  <si>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</si>
  <si>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</si>
  <si>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</si>
  <si>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</si>
  <si>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</si>
  <si>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</si>
  <si>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</si>
  <si>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</si>
  <si>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</si>
  <si>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</si>
  <si>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</si>
  <si>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</si>
  <si>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</si>
  <si>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</si>
  <si>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</si>
  <si>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</si>
  <si>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</si>
  <si>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</si>
  <si>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</si>
  <si>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</si>
  <si>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</si>
  <si>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</si>
  <si>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</si>
  <si>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</si>
  <si>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</si>
  <si>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</si>
  <si>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</si>
  <si>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</si>
  <si>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</si>
  <si>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</si>
  <si>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</si>
  <si>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</si>
  <si>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</si>
  <si>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</si>
  <si>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</si>
  <si>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</si>
  <si>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</si>
  <si>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</si>
  <si>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</si>
  <si>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</si>
  <si>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</si>
  <si>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</si>
  <si>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</si>
  <si>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</si>
  <si>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</si>
  <si>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</si>
  <si>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</si>
  <si>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</si>
  <si>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</si>
  <si>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</si>
  <si>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</si>
  <si>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</si>
  <si>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</si>
  <si>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</si>
  <si>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</si>
  <si>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</si>
  <si>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</si>
  <si>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</si>
  <si>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</si>
  <si>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</si>
  <si>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</si>
  <si>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</si>
  <si>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</si>
  <si>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</si>
  <si>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</si>
  <si>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</si>
  <si>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</si>
  <si>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</si>
  <si>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</si>
  <si>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</si>
  <si>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</si>
  <si>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</si>
  <si>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</si>
  <si>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</si>
  <si>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</si>
  <si>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</si>
  <si>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</si>
  <si>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</si>
  <si>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</si>
  <si>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</si>
  <si>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</si>
  <si>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</si>
  <si>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</si>
  <si>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</si>
  <si>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</si>
  <si>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</si>
  <si>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</si>
  <si>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</si>
  <si>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</si>
  <si>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</si>
  <si>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</si>
  <si>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</si>
  <si>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</si>
  <si>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</si>
  <si>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</si>
  <si>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</si>
  <si>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</si>
  <si>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</si>
  <si>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</si>
  <si>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</si>
  <si>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</si>
  <si>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</si>
  <si>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</si>
  <si>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</si>
  <si>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</si>
  <si>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</si>
  <si>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</si>
  <si>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</si>
  <si>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</si>
  <si>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</si>
  <si>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</si>
  <si>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</si>
  <si>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</si>
  <si>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</si>
  <si>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</si>
  <si>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</si>
  <si>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</si>
  <si>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</si>
  <si>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</si>
  <si>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</si>
  <si>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</si>
  <si>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</si>
  <si>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</si>
  <si>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</si>
  <si>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</si>
  <si>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</si>
  <si>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</si>
  <si>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</si>
  <si>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</si>
  <si>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</si>
  <si>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</si>
  <si>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</si>
  <si>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</si>
  <si>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</si>
  <si>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</si>
  <si>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</si>
  <si>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</si>
  <si>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</si>
  <si>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</si>
  <si>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</si>
  <si>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</si>
  <si>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</si>
  <si>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</si>
  <si>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</si>
  <si>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</si>
  <si>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</si>
  <si>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</si>
  <si>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</si>
  <si>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</si>
  <si>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</si>
  <si>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</si>
  <si>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</si>
  <si>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</si>
  <si>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</si>
  <si>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</si>
  <si>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</si>
  <si>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</si>
  <si>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</si>
  <si>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</si>
  <si>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</si>
  <si>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</si>
  <si>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</si>
  <si>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</si>
  <si>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</si>
  <si>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</si>
  <si>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</si>
  <si>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</si>
  <si>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</si>
  <si>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</si>
  <si>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</si>
  <si>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</si>
  <si>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</si>
  <si>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</si>
  <si>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</si>
  <si>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</si>
  <si>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</si>
  <si>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</si>
  <si>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</si>
  <si>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</si>
  <si>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</si>
  <si>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</si>
  <si>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</si>
  <si>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</si>
  <si>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</si>
  <si>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</si>
  <si>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</si>
  <si>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</si>
  <si>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</si>
  <si>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</si>
  <si>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</si>
  <si>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</si>
  <si>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</si>
  <si>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</si>
  <si>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</si>
  <si>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</si>
  <si>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</si>
  <si>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</si>
  <si>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</si>
  <si>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</si>
  <si>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</si>
  <si>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</si>
  <si>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</si>
  <si>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</si>
  <si>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</si>
  <si>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</si>
  <si>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</si>
  <si>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</si>
  <si>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</si>
  <si>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</si>
  <si>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</si>
  <si>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</si>
  <si>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</si>
  <si>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</si>
  <si>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</si>
  <si>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</si>
  <si>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</si>
  <si>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</si>
  <si>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</si>
  <si>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</si>
  <si>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</si>
  <si>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</si>
  <si>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</si>
  <si>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</si>
  <si>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</si>
  <si>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</si>
  <si>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</si>
  <si>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</si>
  <si>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</si>
  <si>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</si>
  <si>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</si>
  <si>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</si>
  <si>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</si>
  <si>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</si>
  <si>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</si>
  <si>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</si>
  <si>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</si>
  <si>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</si>
  <si>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</si>
  <si>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</si>
  <si>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</si>
  <si>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</si>
  <si>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</si>
  <si>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</si>
  <si>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</si>
  <si>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</si>
  <si>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</si>
  <si>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</si>
  <si>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</si>
  <si>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</si>
  <si>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</si>
  <si>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</si>
  <si>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</si>
  <si>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</si>
  <si>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</si>
  <si>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</si>
  <si>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</si>
  <si>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</si>
  <si>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</si>
  <si>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</si>
  <si>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</si>
  <si>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</si>
  <si>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</si>
  <si>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</si>
  <si>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</si>
  <si>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</si>
  <si>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</si>
  <si>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</si>
  <si>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</si>
  <si>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</si>
  <si>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</si>
  <si>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</si>
  <si>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</si>
  <si>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</si>
  <si>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</si>
  <si>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</si>
  <si>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</si>
  <si>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</si>
  <si>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</si>
  <si>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</si>
  <si>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</si>
  <si>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</si>
  <si>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</si>
  <si>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</si>
  <si>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</si>
  <si>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</si>
  <si>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</si>
  <si>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</si>
  <si>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</si>
  <si>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</si>
  <si>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</si>
  <si>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</si>
  <si>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</si>
  <si>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</si>
  <si>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</si>
  <si>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</si>
  <si>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</si>
  <si>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</si>
  <si>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</si>
  <si>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</si>
  <si>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</si>
  <si>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</si>
  <si>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</si>
  <si>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</si>
  <si>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</si>
  <si>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</si>
  <si>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</si>
  <si>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</si>
  <si>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</si>
  <si>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</si>
  <si>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</si>
  <si>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</si>
  <si>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</si>
  <si>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</si>
  <si>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</si>
  <si>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</si>
  <si>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</si>
  <si>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</si>
  <si>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</si>
  <si>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</si>
  <si>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</si>
  <si>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</si>
  <si>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</si>
  <si>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</si>
  <si>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</si>
  <si>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</si>
  <si>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</si>
  <si>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</si>
  <si>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</si>
  <si>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</si>
  <si>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</si>
  <si>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</si>
  <si>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</si>
  <si>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</si>
  <si>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</si>
  <si>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</si>
  <si>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</si>
  <si>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</si>
  <si>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</si>
  <si>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</si>
  <si>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</si>
  <si>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</si>
  <si>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</si>
  <si>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</si>
  <si>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</si>
  <si>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</si>
  <si>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</si>
  <si>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</si>
  <si>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</si>
  <si>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</si>
  <si>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</si>
  <si>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</si>
  <si>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</si>
  <si>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</si>
  <si>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</si>
  <si>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</si>
  <si>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</si>
  <si>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</si>
  <si>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</si>
  <si>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</si>
  <si>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</si>
  <si>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</si>
  <si>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</si>
  <si>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</si>
  <si>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</si>
  <si>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</si>
  <si>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</si>
  <si>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</si>
  <si>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</si>
  <si>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</si>
  <si>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</si>
  <si>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</si>
  <si>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</si>
  <si>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</si>
  <si>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</si>
  <si>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</si>
  <si>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</si>
  <si>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</si>
  <si>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</si>
  <si>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</si>
  <si>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</si>
  <si>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</si>
  <si>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</si>
  <si>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</si>
  <si>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</si>
  <si>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</si>
  <si>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</si>
  <si>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</si>
  <si>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</si>
  <si>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</si>
  <si>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</si>
  <si>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</si>
  <si>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</si>
  <si>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</si>
  <si>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</si>
  <si>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</si>
  <si>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</si>
  <si>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</si>
  <si>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</si>
  <si>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</si>
  <si>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</si>
  <si>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</si>
  <si>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</si>
  <si>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</si>
  <si>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</si>
  <si>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</si>
  <si>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</si>
  <si>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</si>
  <si>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</si>
  <si>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</si>
  <si>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</si>
  <si>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</si>
  <si>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</si>
  <si>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</si>
  <si>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</si>
  <si>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</si>
  <si>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</si>
  <si>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</si>
  <si>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</si>
  <si>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</si>
  <si>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</si>
  <si>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</si>
  <si>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</si>
  <si>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</si>
  <si>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</si>
  <si>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</si>
  <si>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</si>
  <si>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</si>
  <si>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</si>
  <si>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</si>
  <si>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</si>
  <si>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</si>
  <si>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</si>
  <si>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</si>
  <si>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</si>
  <si>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</si>
  <si>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</si>
  <si>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</si>
  <si>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</si>
  <si>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</si>
  <si>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</si>
  <si>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</si>
  <si>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</si>
  <si>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</si>
  <si>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</si>
  <si>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</si>
  <si>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</si>
  <si>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</si>
  <si>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</si>
  <si>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</si>
  <si>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</si>
  <si>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</si>
  <si>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</si>
  <si>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</si>
  <si>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</si>
  <si>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</si>
  <si>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</si>
  <si>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</si>
  <si>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</si>
  <si>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</si>
  <si>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</si>
  <si>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</si>
  <si>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</si>
  <si>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</si>
  <si>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</si>
  <si>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</si>
  <si>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</si>
  <si>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</si>
  <si>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</si>
  <si>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</si>
  <si>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</si>
  <si>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</si>
  <si>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</si>
  <si>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</si>
  <si>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</si>
  <si>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</si>
  <si>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</si>
  <si>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</si>
  <si>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</si>
  <si>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</si>
  <si>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</si>
  <si>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</si>
  <si>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</si>
  <si>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</si>
  <si>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</si>
  <si>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</si>
  <si>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</si>
  <si>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</si>
  <si>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</si>
  <si>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</si>
  <si>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</si>
  <si>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</si>
  <si>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</si>
  <si>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</si>
  <si>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</si>
  <si>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</si>
  <si>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</si>
  <si>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</si>
  <si>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</si>
  <si>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</si>
  <si>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</si>
  <si>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</si>
  <si>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</si>
  <si>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</si>
  <si>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</si>
  <si>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</si>
  <si>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</si>
  <si>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</si>
  <si>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</si>
  <si>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</si>
  <si>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</si>
  <si>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</si>
  <si>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</si>
  <si>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</si>
  <si>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</si>
  <si>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</si>
  <si>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</si>
  <si>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</si>
  <si>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</si>
  <si>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</si>
  <si>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</si>
  <si>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</si>
  <si>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</si>
  <si>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</si>
  <si>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</si>
  <si>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</si>
  <si>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</si>
  <si>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</si>
  <si>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</si>
  <si>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</si>
  <si>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</si>
  <si>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</si>
  <si>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</si>
  <si>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</si>
  <si>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</si>
  <si>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</si>
  <si>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</si>
  <si>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</si>
  <si>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</si>
  <si>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</si>
  <si>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</si>
  <si>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</si>
  <si>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</si>
  <si>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</si>
  <si>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</si>
  <si>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</si>
  <si>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</si>
  <si>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</si>
  <si>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</si>
  <si>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</si>
  <si>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</si>
  <si>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</si>
  <si>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</si>
  <si>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</si>
  <si>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</si>
  <si>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</si>
  <si>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</si>
  <si>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</si>
  <si>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</si>
  <si>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</si>
  <si>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</si>
  <si>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</si>
  <si>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</si>
  <si>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</si>
  <si>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</si>
  <si>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</si>
  <si>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</si>
  <si>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</si>
  <si>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</si>
  <si>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</si>
  <si>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</si>
  <si>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</si>
  <si>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</si>
  <si>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</si>
  <si>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</si>
  <si>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</si>
  <si>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</si>
  <si>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</si>
  <si>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</si>
  <si>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</si>
  <si>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</si>
  <si>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</si>
  <si>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</si>
  <si>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</si>
  <si>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</si>
  <si>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</si>
  <si>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</si>
  <si>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</si>
  <si>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</si>
  <si>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</si>
  <si>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</si>
  <si>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</si>
  <si>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</si>
  <si>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</si>
  <si>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</si>
  <si>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</si>
  <si>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</si>
  <si>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</si>
  <si>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</si>
  <si>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</si>
  <si>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</si>
  <si>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</si>
  <si>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</si>
  <si>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</si>
  <si>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</si>
  <si>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</si>
  <si>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</si>
  <si>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</si>
  <si>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</si>
  <si>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</si>
  <si>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</si>
  <si>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</si>
  <si>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</si>
  <si>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</si>
  <si>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</si>
  <si>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</si>
  <si>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</si>
  <si>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</si>
  <si>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</si>
  <si>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</si>
  <si>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</si>
  <si>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</si>
  <si>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</si>
  <si>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</si>
  <si>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</si>
  <si>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</si>
  <si>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</si>
  <si>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</si>
  <si>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</si>
  <si>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</si>
  <si>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</si>
  <si>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</si>
  <si>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</si>
  <si>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</si>
  <si>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</si>
  <si>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</si>
  <si>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</si>
  <si>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</si>
  <si>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</si>
  <si>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</si>
  <si>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</si>
  <si>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</si>
  <si>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</si>
  <si>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</si>
  <si>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</si>
  <si>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</si>
  <si>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</si>
  <si>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</si>
  <si>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</si>
  <si>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</si>
  <si>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</si>
  <si>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</si>
  <si>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</si>
  <si>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</si>
  <si>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</si>
  <si>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</si>
  <si>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</si>
  <si>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</si>
  <si>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</si>
  <si>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</si>
  <si>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</si>
  <si>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</si>
  <si>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</si>
  <si>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</si>
  <si>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</si>
  <si>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</si>
  <si>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</si>
  <si>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</si>
  <si>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</si>
  <si>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</si>
  <si>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</si>
  <si>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</si>
  <si>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</si>
  <si>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</si>
  <si>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</si>
  <si>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</si>
  <si>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</si>
  <si>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</si>
  <si>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</si>
  <si>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</si>
  <si>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</si>
  <si>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</si>
  <si>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</si>
  <si>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</si>
  <si>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</si>
  <si>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</si>
  <si>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</si>
  <si>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</si>
  <si>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</si>
  <si>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</si>
  <si>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</si>
  <si>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</si>
  <si>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</si>
  <si>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</si>
  <si>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</si>
  <si>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</si>
  <si>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</si>
  <si>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</si>
  <si>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</si>
  <si>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</si>
  <si>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</si>
  <si>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</si>
  <si>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</si>
  <si>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</si>
  <si>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</si>
  <si>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</si>
  <si>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</si>
  <si>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</si>
  <si>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</si>
  <si>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</si>
  <si>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</si>
  <si>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</si>
  <si>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</si>
  <si>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</si>
  <si>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</si>
  <si>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</si>
  <si>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</si>
  <si>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</si>
  <si>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</si>
  <si>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</si>
  <si>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</si>
  <si>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</si>
  <si>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</si>
  <si>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</si>
  <si>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</si>
  <si>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</si>
  <si>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</si>
  <si>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</si>
  <si>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</si>
  <si>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</si>
  <si>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</si>
  <si>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</si>
  <si>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</si>
  <si>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</si>
  <si>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</si>
  <si>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</si>
  <si>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</si>
  <si>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</si>
  <si>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</si>
  <si>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</si>
  <si>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</si>
  <si>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</si>
  <si>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</si>
  <si>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</si>
  <si>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</si>
  <si>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</si>
  <si>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</si>
  <si>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</si>
  <si>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</si>
  <si>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</si>
  <si>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</si>
  <si>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</si>
  <si>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</si>
  <si>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</si>
  <si>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</si>
  <si>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</si>
  <si>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</si>
  <si>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</si>
  <si>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</si>
  <si>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</si>
  <si>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</si>
  <si>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</si>
  <si>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</si>
  <si>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</si>
  <si>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</si>
  <si>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</si>
  <si>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</si>
  <si>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</si>
  <si>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</si>
  <si>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</si>
  <si>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</si>
  <si>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</si>
  <si>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</si>
  <si>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</si>
  <si>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</si>
  <si>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</si>
  <si>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</si>
  <si>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</si>
  <si>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</si>
  <si>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</si>
  <si>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</si>
  <si>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</si>
  <si>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</si>
  <si>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</si>
  <si>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</si>
  <si>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</si>
  <si>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</si>
  <si>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</si>
  <si>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</si>
  <si>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</si>
  <si>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</si>
  <si>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</si>
  <si>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</si>
  <si>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</si>
  <si>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</si>
  <si>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</si>
  <si>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</si>
  <si>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</si>
  <si>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</si>
  <si>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</si>
  <si>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</si>
  <si>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</si>
  <si>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</si>
  <si>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</si>
  <si>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</si>
  <si>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</si>
  <si>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</si>
  <si>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</si>
  <si>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</si>
  <si>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</si>
  <si>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</si>
  <si>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</si>
  <si>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</si>
  <si>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</si>
  <si>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</si>
  <si>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</si>
  <si>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</si>
  <si>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</si>
  <si>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</si>
  <si>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</si>
  <si>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</si>
  <si>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</si>
  <si>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</si>
  <si>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</si>
  <si>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</si>
  <si>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</si>
  <si>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</si>
  <si>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</si>
  <si>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</si>
  <si>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</si>
  <si>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</si>
  <si>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</si>
  <si>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</si>
  <si>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</si>
  <si>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</si>
  <si>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</si>
  <si>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</si>
  <si>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</si>
  <si>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</si>
  <si>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</si>
  <si>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</si>
  <si>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</si>
  <si>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</si>
  <si>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</si>
  <si>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</si>
  <si>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</si>
  <si>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</si>
  <si>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</si>
  <si>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</si>
  <si>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</si>
  <si>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</si>
  <si>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</si>
  <si>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</si>
  <si>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</si>
  <si>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</si>
  <si>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</si>
  <si>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</si>
  <si>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</si>
  <si>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</si>
  <si>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</si>
  <si>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</si>
  <si>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</si>
  <si>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</si>
  <si>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</si>
  <si>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</si>
  <si>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</si>
  <si>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</si>
  <si>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</si>
  <si>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</si>
  <si>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</si>
  <si>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</si>
  <si>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</si>
  <si>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</si>
  <si>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</si>
  <si>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</si>
  <si>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</si>
  <si>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</si>
  <si>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</si>
  <si>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</si>
  <si>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</si>
  <si>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</si>
  <si>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</si>
  <si>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</si>
  <si>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</si>
  <si>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</si>
  <si>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</si>
  <si>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</si>
  <si>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</si>
  <si>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</si>
  <si>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</si>
  <si>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</si>
  <si>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</si>
  <si>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</si>
  <si>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</si>
  <si>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</si>
  <si>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</si>
  <si>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</si>
  <si>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</si>
  <si>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</si>
  <si>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</si>
  <si>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</si>
  <si>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</si>
  <si>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</si>
  <si>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</si>
  <si>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</si>
  <si>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</si>
  <si>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</si>
  <si>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</si>
  <si>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</si>
  <si>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</si>
  <si>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</si>
  <si>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</si>
  <si>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</si>
  <si>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</si>
  <si>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</si>
  <si>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</si>
  <si>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</si>
  <si>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</si>
  <si>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</si>
  <si>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</si>
  <si>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</si>
  <si>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</si>
  <si>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</si>
  <si>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</si>
  <si>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</si>
  <si>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</si>
  <si>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</si>
  <si>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</si>
  <si>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</si>
  <si>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</si>
  <si>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</si>
  <si>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</si>
  <si>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</si>
  <si>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</si>
  <si>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</si>
  <si>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</si>
  <si>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</si>
  <si>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</si>
  <si>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</si>
  <si>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</si>
  <si>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</si>
  <si>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</si>
  <si>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</si>
  <si>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</si>
  <si>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</si>
  <si>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</si>
  <si>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</si>
  <si>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</si>
  <si>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</si>
  <si>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</si>
  <si>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</si>
  <si>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</si>
  <si>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</si>
  <si>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</si>
  <si>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</si>
  <si>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</si>
  <si>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</si>
  <si>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</si>
  <si>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</si>
  <si>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</si>
  <si>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</si>
  <si>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</si>
  <si>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</si>
  <si>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</si>
  <si>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</si>
  <si>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</si>
  <si>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</si>
  <si>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</si>
  <si>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</si>
  <si>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</si>
  <si>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</si>
  <si>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</si>
  <si>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</si>
  <si>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</si>
  <si>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</si>
  <si>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</si>
  <si>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</si>
  <si>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</si>
  <si>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</si>
  <si>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</si>
  <si>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</si>
  <si>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</si>
  <si>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</si>
  <si>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</si>
  <si>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</si>
  <si>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</si>
  <si>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</si>
  <si>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</si>
  <si>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</si>
  <si>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</si>
  <si>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</si>
  <si>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</si>
  <si>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</si>
  <si>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</si>
  <si>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</si>
  <si>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</si>
  <si>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</si>
  <si>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</si>
  <si>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</si>
  <si>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</si>
  <si>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</si>
  <si>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</si>
  <si>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</si>
  <si>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</si>
  <si>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</si>
  <si>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</si>
  <si>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</si>
  <si>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</si>
  <si>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</si>
  <si>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</si>
  <si>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</si>
  <si>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</si>
  <si>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</si>
  <si>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</si>
  <si>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</si>
  <si>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</si>
  <si>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</si>
  <si>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</si>
  <si>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</si>
  <si>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</si>
  <si>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</si>
  <si>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</si>
  <si>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</si>
  <si>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</si>
  <si>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</si>
  <si>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</si>
  <si>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</si>
  <si>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</si>
  <si>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</si>
  <si>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</si>
  <si>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</si>
  <si>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</si>
  <si>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</si>
  <si>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</si>
  <si>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</si>
  <si>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</si>
  <si>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</si>
  <si>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</si>
  <si>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</si>
  <si>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</si>
  <si>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</si>
  <si>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</si>
  <si>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</si>
  <si>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</si>
  <si>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</si>
  <si>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</si>
  <si>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</si>
  <si>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</si>
  <si>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</si>
  <si>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</si>
  <si>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</si>
  <si>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</si>
  <si>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</si>
  <si>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</si>
  <si>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</si>
  <si>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</si>
  <si>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</si>
  <si>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</si>
  <si>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</si>
  <si>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</si>
  <si>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</si>
  <si>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</si>
  <si>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</si>
  <si>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</si>
  <si>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</si>
  <si>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</si>
  <si>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</si>
  <si>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</si>
  <si>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</si>
  <si>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</si>
  <si>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</si>
  <si>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</si>
  <si>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</si>
  <si>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</si>
  <si>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</si>
  <si>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</si>
  <si>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</si>
  <si>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</si>
  <si>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</si>
  <si>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</si>
  <si>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</si>
  <si>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</si>
  <si>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</si>
  <si>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</si>
  <si>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</si>
  <si>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</si>
  <si>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</si>
  <si>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</si>
  <si>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</si>
  <si>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</si>
  <si>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</si>
  <si>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</si>
  <si>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</si>
  <si>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</si>
  <si>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</si>
  <si>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</si>
  <si>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</si>
  <si>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</si>
  <si>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</si>
  <si>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</si>
  <si>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</si>
  <si>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</si>
  <si>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</si>
  <si>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</si>
  <si>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</si>
  <si>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</si>
  <si>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</si>
  <si>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</si>
  <si>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</si>
  <si>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</si>
  <si>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</si>
  <si>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</si>
  <si>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</si>
  <si>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</si>
  <si>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</si>
  <si>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</si>
  <si>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</si>
  <si>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</si>
  <si>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</si>
  <si>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</si>
  <si>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</si>
  <si>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</si>
  <si>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</si>
  <si>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</si>
  <si>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</si>
  <si>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</si>
  <si>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</si>
  <si>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</si>
  <si>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</si>
  <si>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</si>
  <si>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</si>
  <si>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</si>
  <si>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</si>
  <si>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</si>
  <si>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</si>
  <si>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</si>
  <si>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</si>
  <si>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</si>
  <si>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</si>
  <si>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</si>
  <si>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</si>
  <si>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</si>
  <si>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</si>
  <si>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</si>
  <si>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</si>
  <si>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</si>
  <si>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</si>
  <si>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</si>
  <si>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</si>
  <si>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</si>
  <si>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</si>
  <si>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</si>
  <si>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</si>
  <si>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</si>
  <si>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</si>
  <si>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</si>
  <si>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</si>
  <si>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</si>
  <si>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</si>
  <si>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</si>
  <si>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</si>
  <si>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</si>
  <si>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</si>
  <si>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</si>
  <si>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</si>
  <si>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</si>
  <si>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</si>
  <si>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</si>
  <si>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</si>
  <si>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</si>
  <si>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</si>
  <si>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</si>
  <si>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</si>
  <si>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</si>
  <si>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</si>
  <si>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</si>
  <si>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</si>
  <si>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</si>
  <si>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</si>
  <si>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</si>
  <si>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</si>
  <si>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</si>
  <si>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</si>
  <si>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</si>
  <si>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</si>
  <si>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</si>
  <si>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</si>
  <si>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</si>
  <si>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</si>
  <si>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</si>
  <si>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</si>
  <si>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</si>
  <si>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</si>
  <si>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</si>
  <si>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</si>
  <si>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</si>
  <si>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</si>
  <si>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</si>
  <si>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</si>
  <si>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</si>
  <si>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</si>
  <si>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</si>
  <si>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</si>
  <si>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</si>
  <si>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</si>
  <si>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</si>
  <si>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</si>
  <si>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</si>
  <si>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</si>
  <si>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</si>
  <si>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</si>
  <si>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</si>
  <si>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</si>
  <si>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</si>
  <si>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</si>
  <si>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</si>
  <si>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</si>
  <si>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</si>
  <si>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</si>
  <si>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</si>
  <si>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</si>
  <si>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</si>
  <si>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</si>
  <si>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</si>
  <si>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</si>
  <si>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</si>
  <si>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</si>
  <si>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</si>
  <si>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</si>
  <si>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</si>
  <si>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</si>
  <si>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</si>
  <si>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</si>
  <si>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</si>
  <si>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</si>
  <si>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</si>
  <si>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</si>
  <si>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</si>
  <si>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</si>
  <si>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</si>
  <si>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</si>
  <si>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</si>
  <si>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</si>
  <si>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</si>
  <si>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</si>
  <si>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</si>
  <si>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</si>
  <si>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</si>
  <si>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</si>
  <si>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</si>
  <si>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</si>
  <si>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</si>
  <si>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</si>
  <si>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</si>
  <si>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</si>
  <si>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</si>
  <si>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</si>
  <si>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</si>
  <si>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</si>
  <si>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</si>
  <si>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</si>
  <si>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</si>
  <si>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</si>
  <si>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</si>
  <si>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</si>
  <si>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</si>
  <si>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</si>
  <si>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</si>
  <si>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</si>
  <si>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</si>
  <si>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</si>
  <si>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</si>
  <si>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</si>
  <si>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</si>
  <si>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</si>
  <si>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</si>
  <si>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</si>
  <si>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</si>
  <si>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</si>
  <si>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</si>
  <si>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</si>
  <si>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</si>
  <si>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</si>
  <si>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</si>
  <si>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</si>
  <si>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</si>
  <si>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</si>
  <si>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</si>
  <si>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</si>
  <si>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</si>
  <si>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</si>
  <si>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</si>
  <si>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</si>
  <si>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</si>
  <si>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</si>
  <si>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</si>
  <si>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</si>
  <si>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</si>
  <si>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</si>
  <si>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</si>
  <si>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</si>
  <si>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</si>
  <si>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</si>
  <si>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</si>
  <si>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</si>
  <si>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</si>
  <si>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</si>
  <si>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</si>
  <si>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</si>
  <si>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</si>
  <si>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</si>
  <si>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</si>
  <si>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</si>
  <si>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</si>
  <si>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</si>
  <si>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</si>
  <si>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</si>
  <si>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</si>
  <si>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</si>
  <si>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</si>
  <si>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</si>
  <si>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</si>
  <si>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</si>
  <si>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</si>
  <si>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</si>
  <si>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</si>
  <si>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</si>
  <si>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</si>
  <si>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</si>
  <si>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</si>
  <si>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</si>
  <si>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</si>
  <si>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</si>
  <si>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</si>
  <si>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</si>
  <si>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</si>
  <si>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</si>
  <si>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</si>
  <si>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</si>
  <si>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</si>
  <si>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</si>
  <si>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</si>
  <si>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</si>
  <si>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</si>
  <si>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</si>
  <si>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</si>
  <si>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</si>
  <si>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</si>
  <si>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</si>
  <si>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</si>
  <si>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</si>
  <si>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</si>
  <si>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</si>
  <si>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</si>
  <si>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</si>
  <si>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</si>
  <si>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</si>
  <si>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</si>
  <si>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</si>
  <si>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</si>
  <si>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</si>
  <si>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</si>
  <si>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</si>
  <si>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</si>
  <si>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</si>
  <si>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</si>
  <si>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</si>
  <si>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</si>
  <si>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</si>
  <si>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</si>
  <si>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</si>
  <si>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</si>
  <si>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</si>
  <si>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</si>
  <si>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</si>
  <si>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</si>
  <si>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</si>
  <si>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</si>
  <si>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</si>
  <si>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</si>
  <si>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</si>
  <si>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</si>
  <si>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</si>
  <si>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</si>
  <si>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</si>
  <si>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</si>
  <si>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</si>
  <si>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</si>
  <si>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</si>
  <si>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</si>
  <si>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</si>
  <si>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</si>
  <si>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</si>
  <si>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</si>
  <si>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</si>
  <si>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</si>
  <si>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</si>
  <si>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</si>
  <si>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</si>
  <si>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</si>
  <si>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</si>
  <si>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</si>
  <si>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</si>
  <si>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</si>
  <si>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</si>
  <si>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</si>
  <si>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</si>
  <si>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</si>
  <si>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</si>
  <si>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</si>
  <si>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</si>
  <si>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</si>
  <si>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</si>
  <si>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</si>
  <si>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</si>
  <si>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</si>
  <si>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</si>
  <si>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</si>
  <si>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</si>
  <si>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</si>
  <si>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</si>
  <si>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</si>
  <si>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</si>
  <si>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</si>
  <si>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</si>
  <si>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</si>
  <si>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</si>
  <si>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</si>
  <si>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</si>
  <si>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</si>
  <si>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</si>
  <si>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</si>
  <si>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</si>
  <si>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</si>
  <si>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</si>
  <si>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</si>
  <si>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</si>
  <si>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</si>
  <si>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</si>
  <si>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</si>
  <si>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</si>
  <si>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</si>
  <si>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</si>
  <si>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</si>
  <si>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</si>
  <si>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</si>
  <si>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</si>
  <si>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</si>
  <si>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</si>
  <si>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</si>
  <si>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</si>
  <si>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</si>
  <si>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</si>
  <si>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</si>
  <si>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</si>
  <si>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</si>
  <si>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</si>
  <si>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</si>
  <si>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</si>
  <si>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</si>
  <si>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</si>
  <si>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</si>
  <si>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</si>
  <si>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</si>
  <si>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</si>
  <si>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</si>
  <si>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</si>
  <si>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</si>
  <si>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</si>
  <si>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</si>
  <si>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</si>
  <si>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</si>
  <si>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</si>
  <si>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</si>
  <si>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</si>
  <si>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</si>
  <si>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</si>
  <si>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</si>
  <si>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</si>
  <si>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</si>
  <si>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</si>
  <si>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</si>
  <si>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</si>
  <si>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</si>
  <si>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</si>
  <si>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</si>
  <si>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</si>
  <si>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</si>
  <si>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</si>
  <si>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</si>
  <si>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</si>
  <si>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</si>
  <si>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</si>
  <si>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</si>
  <si>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</si>
  <si>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</si>
  <si>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</si>
  <si>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</si>
  <si>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</si>
  <si>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</si>
  <si>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</si>
  <si>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</si>
  <si>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</si>
  <si>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</si>
  <si>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</si>
  <si>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</si>
  <si>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</si>
  <si>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</si>
  <si>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</si>
  <si>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</si>
  <si>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</si>
  <si>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</si>
  <si>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</si>
  <si>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</si>
  <si>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</si>
  <si>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</si>
  <si>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</si>
  <si>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</si>
  <si>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</si>
  <si>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</si>
  <si>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</si>
  <si>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</si>
  <si>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</si>
  <si>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</si>
  <si>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</si>
  <si>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</si>
  <si>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</si>
  <si>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</si>
  <si>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</si>
  <si>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</si>
  <si>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</si>
  <si>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</si>
  <si>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</si>
  <si>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</si>
  <si>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</si>
  <si>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</si>
  <si>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</si>
  <si>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</si>
  <si>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</si>
  <si>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</si>
  <si>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</si>
  <si>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</si>
  <si>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</si>
  <si>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</si>
  <si>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</si>
  <si>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</si>
  <si>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</si>
  <si>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</si>
  <si>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</si>
  <si>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</si>
  <si>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</si>
  <si>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</si>
  <si>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</si>
  <si>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</si>
  <si>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</si>
  <si>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</si>
  <si>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</si>
  <si>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</si>
  <si>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</si>
  <si>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</si>
  <si>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</si>
  <si>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</si>
  <si>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</si>
  <si>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</si>
  <si>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</si>
  <si>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</si>
  <si>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</si>
  <si>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</si>
  <si>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</si>
  <si>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</si>
  <si>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</si>
  <si>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</si>
  <si>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</si>
  <si>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</si>
  <si>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</si>
  <si>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</si>
  <si>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</si>
  <si>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</si>
  <si>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</si>
  <si>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</si>
  <si>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</si>
  <si>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</si>
  <si>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</si>
  <si>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</si>
  <si>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</si>
  <si>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</si>
  <si>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</si>
  <si>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</si>
  <si>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</si>
  <si>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</si>
  <si>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</si>
  <si>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</si>
  <si>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</si>
  <si>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</si>
  <si>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</si>
  <si>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</si>
  <si>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</si>
  <si>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</si>
  <si>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</si>
  <si>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</si>
  <si>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</si>
  <si>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</si>
  <si>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</si>
  <si>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</si>
  <si>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</si>
  <si>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</si>
  <si>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</si>
  <si>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</si>
  <si>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</si>
  <si>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</si>
  <si>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</si>
  <si>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</si>
  <si>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</si>
  <si>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</si>
  <si>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</si>
  <si>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</si>
  <si>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</si>
  <si>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</si>
  <si>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</si>
  <si>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</si>
  <si>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</si>
  <si>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</si>
  <si>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</si>
  <si>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</si>
  <si>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</si>
  <si>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</si>
  <si>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</si>
  <si>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</si>
  <si>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</si>
  <si>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</si>
  <si>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</si>
  <si>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</si>
  <si>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</si>
  <si>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</si>
  <si>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</si>
  <si>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</si>
  <si>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</si>
  <si>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</si>
  <si>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</si>
  <si>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</si>
  <si>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</si>
  <si>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</si>
  <si>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</si>
  <si>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</si>
  <si>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</si>
  <si>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</si>
  <si>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</si>
  <si>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</si>
  <si>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</si>
  <si>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</si>
  <si>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</si>
  <si>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</si>
  <si>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</si>
  <si>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</si>
  <si>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</si>
  <si>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</si>
  <si>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</si>
  <si>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</si>
  <si>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</si>
  <si>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</si>
  <si>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</si>
  <si>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</si>
  <si>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</si>
  <si>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</si>
  <si>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</si>
  <si>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</si>
  <si>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</si>
  <si>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</si>
  <si>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</si>
  <si>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</si>
  <si>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</si>
  <si>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</si>
  <si>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</si>
  <si>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</si>
  <si>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</si>
  <si>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</si>
  <si>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</si>
  <si>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</si>
  <si>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</si>
  <si>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</si>
  <si>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</si>
  <si>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</si>
  <si>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</si>
  <si>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</si>
  <si>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</si>
  <si>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</si>
  <si>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</si>
  <si>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</si>
  <si>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</si>
  <si>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</si>
  <si>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</si>
  <si>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</si>
  <si>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</si>
  <si>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</si>
  <si>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</si>
  <si>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</si>
  <si>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</si>
  <si>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</si>
  <si>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</si>
  <si>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</si>
  <si>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</si>
  <si>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</si>
  <si>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</si>
  <si>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</si>
  <si>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</si>
  <si>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</si>
  <si>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</si>
  <si>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</si>
  <si>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</si>
  <si>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</si>
  <si>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</si>
  <si>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</si>
  <si>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</si>
  <si>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</si>
  <si>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</si>
  <si>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</si>
  <si>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</si>
  <si>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</si>
  <si>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</si>
  <si>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</si>
  <si>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</si>
  <si>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</si>
  <si>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</si>
  <si>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</si>
  <si>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</si>
  <si>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</si>
  <si>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</si>
  <si>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</si>
  <si>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</si>
  <si>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</si>
  <si>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</si>
  <si>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</si>
  <si>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</si>
  <si>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</si>
  <si>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</si>
  <si>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</si>
  <si>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</si>
  <si>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</si>
  <si>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</si>
  <si>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</si>
  <si>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</si>
  <si>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</si>
  <si>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</si>
  <si>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</si>
  <si>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</si>
  <si>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</si>
  <si>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</si>
  <si>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</si>
  <si>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</si>
  <si>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</si>
  <si>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</si>
  <si>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</si>
  <si>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</si>
  <si>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</si>
  <si>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</si>
  <si>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</si>
  <si>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</si>
  <si>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</si>
  <si>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</si>
  <si>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</si>
  <si>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</si>
  <si>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</si>
  <si>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</si>
  <si>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</si>
  <si>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</si>
  <si>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</si>
  <si>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</si>
  <si>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</si>
  <si>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</si>
  <si>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</si>
  <si>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</si>
  <si>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</si>
  <si>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</si>
  <si>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</si>
  <si>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</si>
  <si>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</si>
  <si>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</si>
  <si>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</si>
  <si>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</si>
  <si>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</si>
  <si>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</si>
  <si>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</si>
  <si>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</si>
  <si>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</si>
  <si>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</si>
  <si>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</si>
  <si>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</si>
  <si>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</si>
  <si>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</si>
  <si>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</si>
  <si>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</si>
  <si>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</si>
  <si>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</si>
  <si>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</si>
  <si>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</si>
  <si>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</si>
  <si>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</si>
  <si>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</si>
  <si>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</si>
  <si>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</si>
  <si>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</si>
  <si>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</si>
  <si>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</si>
  <si>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</si>
  <si>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</si>
  <si>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</si>
  <si>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</si>
  <si>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</si>
  <si>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</si>
  <si>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</si>
  <si>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</si>
  <si>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</si>
  <si>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</si>
  <si>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</si>
  <si>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</si>
  <si>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</si>
  <si>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</si>
  <si>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</si>
  <si>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</si>
  <si>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</si>
  <si>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</si>
  <si>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</si>
  <si>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</si>
  <si>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</si>
  <si>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</si>
  <si>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</si>
  <si>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</si>
  <si>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</si>
  <si>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</si>
  <si>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</si>
  <si>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</si>
  <si>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</si>
  <si>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</si>
  <si>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</si>
  <si>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</si>
  <si>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</si>
  <si>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</si>
  <si>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</si>
  <si>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</si>
  <si>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</si>
  <si>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</si>
  <si>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</si>
  <si>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</si>
  <si>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</si>
  <si>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</si>
  <si>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</si>
  <si>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</si>
  <si>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</si>
  <si>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</si>
  <si>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</si>
  <si>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</si>
  <si>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</si>
  <si>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</si>
  <si>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</si>
  <si>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</si>
  <si>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</si>
  <si>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</si>
  <si>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</si>
  <si>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</si>
  <si>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</si>
  <si>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</si>
  <si>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</si>
  <si>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</si>
  <si>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</si>
  <si>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</si>
  <si>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</si>
  <si>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</si>
  <si>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</si>
  <si>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</si>
  <si>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</si>
  <si>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</si>
  <si>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</si>
  <si>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</si>
  <si>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</si>
  <si>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</si>
  <si>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</si>
  <si>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</si>
  <si>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</si>
  <si>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</si>
  <si>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</si>
  <si>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</si>
  <si>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</si>
  <si>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</si>
  <si>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</si>
  <si>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</si>
  <si>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</si>
  <si>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</si>
  <si>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</si>
  <si>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</si>
  <si>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</si>
  <si>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</si>
  <si>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</si>
  <si>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</si>
  <si>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</si>
  <si>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</si>
  <si>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</si>
  <si>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</si>
  <si>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</si>
  <si>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</si>
  <si>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</si>
  <si>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</si>
  <si>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</si>
  <si>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</si>
  <si>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</si>
  <si>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</si>
  <si>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</si>
  <si>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</si>
  <si>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</si>
  <si>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</si>
  <si>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</si>
  <si>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</si>
  <si>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</si>
  <si>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</si>
  <si>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</si>
  <si>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</si>
  <si>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</si>
  <si>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</si>
  <si>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</si>
  <si>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</si>
  <si>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</si>
  <si>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</si>
  <si>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</si>
  <si>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</si>
  <si>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</si>
  <si>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</si>
  <si>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</si>
  <si>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</si>
  <si>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</si>
  <si>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</si>
  <si>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</si>
  <si>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</si>
  <si>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</si>
  <si>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</si>
  <si>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</si>
  <si>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</si>
  <si>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</si>
  <si>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</si>
  <si>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</si>
  <si>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</si>
  <si>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</si>
  <si>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</si>
  <si>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</si>
  <si>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</si>
  <si>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</si>
  <si>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</si>
  <si>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</si>
  <si>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</si>
  <si>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</si>
  <si>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</si>
  <si>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</si>
  <si>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</si>
  <si>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</si>
  <si>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</si>
  <si>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</si>
  <si>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</si>
  <si>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</si>
  <si>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</si>
  <si>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</si>
  <si>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</si>
  <si>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</si>
  <si>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</si>
  <si>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</si>
  <si>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</si>
  <si>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</si>
  <si>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</si>
  <si>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</si>
  <si>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</si>
  <si>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</si>
  <si>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</si>
  <si>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</si>
  <si>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</si>
  <si>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</si>
  <si>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</si>
  <si>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</si>
  <si>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</si>
  <si>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</si>
  <si>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</si>
  <si>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</si>
  <si>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</si>
  <si>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</si>
  <si>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</si>
  <si>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</si>
  <si>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</si>
  <si>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</si>
  <si>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</si>
  <si>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</si>
  <si>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</si>
  <si>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</si>
  <si>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</si>
  <si>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</si>
  <si>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</si>
  <si>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</si>
  <si>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</si>
  <si>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</si>
  <si>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</si>
  <si>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</si>
  <si>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</si>
  <si>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</si>
  <si>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</si>
  <si>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</si>
  <si>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</si>
  <si>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</si>
  <si>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</si>
  <si>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</si>
  <si>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</si>
  <si>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</si>
  <si>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</si>
  <si>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</si>
  <si>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</si>
  <si>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</si>
  <si>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</si>
  <si>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</si>
  <si>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</si>
  <si>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</si>
  <si>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</si>
  <si>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</si>
  <si>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</si>
  <si>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</si>
  <si>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</si>
  <si>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</si>
  <si>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</si>
  <si>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</si>
  <si>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</si>
  <si>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</si>
  <si>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</si>
  <si>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</si>
  <si>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</si>
  <si>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</si>
  <si>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</si>
  <si>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</si>
  <si>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</si>
  <si>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</si>
  <si>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</si>
  <si>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</si>
  <si>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</si>
  <si>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</si>
  <si>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</si>
  <si>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</si>
  <si>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</si>
  <si>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</si>
  <si>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</si>
  <si>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</si>
  <si>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</si>
  <si>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</si>
  <si>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</si>
  <si>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</si>
  <si>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</si>
  <si>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</si>
  <si>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</si>
  <si>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</si>
  <si>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</si>
  <si>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</si>
  <si>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</si>
  <si>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</si>
  <si>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</si>
  <si>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</si>
  <si>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</si>
  <si>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</si>
  <si>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</si>
  <si>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</si>
  <si>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</si>
  <si>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</si>
  <si>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</si>
  <si>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</si>
  <si>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</si>
  <si>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</si>
  <si>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</si>
  <si>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</si>
  <si>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</si>
  <si>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</si>
  <si>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</si>
  <si>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</si>
  <si>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</si>
  <si>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</si>
  <si>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</si>
  <si>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</si>
  <si>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</si>
  <si>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</si>
  <si>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</si>
  <si>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</si>
  <si>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</si>
  <si>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</si>
  <si>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</si>
  <si>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</si>
  <si>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</si>
  <si>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</si>
  <si>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</si>
  <si>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</si>
  <si>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</si>
  <si>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</si>
  <si>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</si>
  <si>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</si>
  <si>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</si>
  <si>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</si>
  <si>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</si>
  <si>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</si>
  <si>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</si>
  <si>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</si>
  <si>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</si>
  <si>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</si>
  <si>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</si>
  <si>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</si>
  <si>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</si>
  <si>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</si>
  <si>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</si>
  <si>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</si>
  <si>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</si>
  <si>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</si>
  <si>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</si>
  <si>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</si>
  <si>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</si>
  <si>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</si>
  <si>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</si>
  <si>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</si>
  <si>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</si>
  <si>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</si>
  <si>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</si>
  <si>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</si>
  <si>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</si>
  <si>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</si>
  <si>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</si>
  <si>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</si>
  <si>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</si>
  <si>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</si>
  <si>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</si>
  <si>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</si>
  <si>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</si>
  <si>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</si>
  <si>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</si>
  <si>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</si>
  <si>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</si>
  <si>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</si>
  <si>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</si>
  <si>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</si>
  <si>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</si>
  <si>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</si>
  <si>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</si>
  <si>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</si>
  <si>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</si>
  <si>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</si>
  <si>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</si>
  <si>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</si>
  <si>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</si>
  <si>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</si>
  <si>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</si>
  <si>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</si>
  <si>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</si>
  <si>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</si>
  <si>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</si>
  <si>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</si>
  <si>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</si>
  <si>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</si>
  <si>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</si>
  <si>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</si>
  <si>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</si>
  <si>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</si>
  <si>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</si>
  <si>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</si>
  <si>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</si>
  <si>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</si>
  <si>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</si>
  <si>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</si>
  <si>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</si>
  <si>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</si>
  <si>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</si>
  <si>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</si>
  <si>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</si>
  <si>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</si>
  <si>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</si>
  <si>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</si>
  <si>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</si>
  <si>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</si>
  <si>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</si>
  <si>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</si>
  <si>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</si>
  <si>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</si>
  <si>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</si>
  <si>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</si>
  <si>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</si>
  <si>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</si>
  <si>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</si>
  <si>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</si>
  <si>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</si>
  <si>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</si>
  <si>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</si>
  <si>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</si>
  <si>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</si>
  <si>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</si>
  <si>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</si>
  <si>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</si>
  <si>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</si>
  <si>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</si>
  <si>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</si>
  <si>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</si>
  <si>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</si>
  <si>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</si>
  <si>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</si>
  <si>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</si>
  <si>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</si>
  <si>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</si>
  <si>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</si>
  <si>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</si>
  <si>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</si>
  <si>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</si>
  <si>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</si>
  <si>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</si>
  <si>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</si>
  <si>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</si>
  <si>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</si>
  <si>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</si>
  <si>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</si>
  <si>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</si>
  <si>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</si>
  <si>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</si>
  <si>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</si>
  <si>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</si>
  <si>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</si>
  <si>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</si>
  <si>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</si>
  <si>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</si>
  <si>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</si>
  <si>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</si>
  <si>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</si>
  <si>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</si>
  <si>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</si>
  <si>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</si>
  <si>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</si>
  <si>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</si>
  <si>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</si>
  <si>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</si>
  <si>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</si>
  <si>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</si>
  <si>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</si>
  <si>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</si>
  <si>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</si>
  <si>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</si>
  <si>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</si>
  <si>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</si>
  <si>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</si>
  <si>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</si>
  <si>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</si>
  <si>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</si>
  <si>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</si>
  <si>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</si>
  <si>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</si>
  <si>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</si>
  <si>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</si>
  <si>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</si>
  <si>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</si>
  <si>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</si>
  <si>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</si>
  <si>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</si>
  <si>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</si>
  <si>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</si>
  <si>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</si>
  <si>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</si>
  <si>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</si>
  <si>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</si>
  <si>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</si>
  <si>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</si>
  <si>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</si>
  <si>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</si>
  <si>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</si>
  <si>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</si>
  <si>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</si>
  <si>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</si>
  <si>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</si>
  <si>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</si>
  <si>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</si>
  <si>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</si>
  <si>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</si>
  <si>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</si>
  <si>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</si>
  <si>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</si>
  <si>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</si>
  <si>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</si>
  <si>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</si>
  <si>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</si>
  <si>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</si>
  <si>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</si>
  <si>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</si>
  <si>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</si>
  <si>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</si>
  <si>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</si>
  <si>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</si>
  <si>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</si>
  <si>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</si>
  <si>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</si>
  <si>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</si>
  <si>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</si>
  <si>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</si>
  <si>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</si>
  <si>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</si>
  <si>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</si>
  <si>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</si>
  <si>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</si>
  <si>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</si>
  <si>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</si>
  <si>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</si>
  <si>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</si>
  <si>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</si>
  <si>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</si>
  <si>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</si>
  <si>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</si>
  <si>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</si>
  <si>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</si>
  <si>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</si>
  <si>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</si>
  <si>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</si>
  <si>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</si>
  <si>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</si>
  <si>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</si>
  <si>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</si>
  <si>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</si>
  <si>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</si>
  <si>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</si>
  <si>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</si>
  <si>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</si>
  <si>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</si>
  <si>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</si>
  <si>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</si>
  <si>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</si>
  <si>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</si>
  <si>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</si>
  <si>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</si>
  <si>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</si>
  <si>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</si>
  <si>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</si>
  <si>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</si>
  <si>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</si>
  <si>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</si>
  <si>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</si>
  <si>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</si>
  <si>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</si>
  <si>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</si>
  <si>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</si>
  <si>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</si>
  <si>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</si>
  <si>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</si>
  <si>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</si>
  <si>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</si>
  <si>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</si>
  <si>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</si>
  <si>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</si>
  <si>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</si>
  <si>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</si>
  <si>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</si>
  <si>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</si>
  <si>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</si>
  <si>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</si>
  <si>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</si>
  <si>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</si>
  <si>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</si>
  <si>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</si>
  <si>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</si>
  <si>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</si>
  <si>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</si>
  <si>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</si>
  <si>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</si>
  <si>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</si>
  <si>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</si>
  <si>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</si>
  <si>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</si>
  <si>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</si>
  <si>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</si>
  <si>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</si>
  <si>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</si>
  <si>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</si>
  <si>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</si>
  <si>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</si>
  <si>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</si>
  <si>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</si>
  <si>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</si>
  <si>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</si>
  <si>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</si>
  <si>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</si>
  <si>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</si>
  <si>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</si>
  <si>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</si>
  <si>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</si>
  <si>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</si>
  <si>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</si>
  <si>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</si>
  <si>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</si>
  <si>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</si>
  <si>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</si>
  <si>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</si>
  <si>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</si>
  <si>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</si>
  <si>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</si>
  <si>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</si>
  <si>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</si>
  <si>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</si>
  <si>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</si>
  <si>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</si>
  <si>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</si>
  <si>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</si>
  <si>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</si>
  <si>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</si>
  <si>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</si>
  <si>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</si>
  <si>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</si>
  <si>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</si>
  <si>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</si>
  <si>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</si>
  <si>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</si>
  <si>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</si>
  <si>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</si>
  <si>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</si>
  <si>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</si>
  <si>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</si>
  <si>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</si>
  <si>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</si>
  <si>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</si>
  <si>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</si>
  <si>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</si>
  <si>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</si>
  <si>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</si>
  <si>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</si>
  <si>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</si>
  <si>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</si>
  <si>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</si>
  <si>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</si>
  <si>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</si>
  <si>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</si>
  <si>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</si>
  <si>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</si>
  <si>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</si>
  <si>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</si>
  <si>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</si>
  <si>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</si>
  <si>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</si>
  <si>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</si>
  <si>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</si>
  <si>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</si>
  <si>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</si>
  <si>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</si>
  <si>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</si>
  <si>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</si>
  <si>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</si>
  <si>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</si>
  <si>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</si>
  <si>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</si>
  <si>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</si>
  <si>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</si>
  <si>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</si>
  <si>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</si>
  <si>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</si>
  <si>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</si>
  <si>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</si>
  <si>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</si>
  <si>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</si>
  <si>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</si>
  <si>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</si>
  <si>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</si>
  <si>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</si>
  <si>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</si>
  <si>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</si>
  <si>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</si>
  <si>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</si>
  <si>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</si>
  <si>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</si>
  <si>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</si>
  <si>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</si>
  <si>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</si>
  <si>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</si>
  <si>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</si>
  <si>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</si>
  <si>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</si>
  <si>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</si>
  <si>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</si>
  <si>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</si>
  <si>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</si>
  <si>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</si>
  <si>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</si>
  <si>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</si>
  <si>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</si>
  <si>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</si>
  <si>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</si>
  <si>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</si>
  <si>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</si>
  <si>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</si>
  <si>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</si>
  <si>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</si>
  <si>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</si>
  <si>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</si>
  <si>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</si>
  <si>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</si>
  <si>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</si>
  <si>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</si>
  <si>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</si>
  <si>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</si>
  <si>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</si>
  <si>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</si>
  <si>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</si>
  <si>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</si>
  <si>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</si>
  <si>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</si>
  <si>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</si>
  <si>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</si>
  <si>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</si>
  <si>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</si>
  <si>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</si>
  <si>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</si>
  <si>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</si>
  <si>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</si>
  <si>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</si>
  <si>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</si>
  <si>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</si>
  <si>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</si>
  <si>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</si>
  <si>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</si>
  <si>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</si>
  <si>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</si>
  <si>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</si>
  <si>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</si>
  <si>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</si>
  <si>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</si>
  <si>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</si>
  <si>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</si>
  <si>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</si>
  <si>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</si>
  <si>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</si>
  <si>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</si>
  <si>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</si>
  <si>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</si>
  <si>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</si>
  <si>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</si>
  <si>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</si>
  <si>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</si>
  <si>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</si>
  <si>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</si>
  <si>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</si>
  <si>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</si>
  <si>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</si>
  <si>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</si>
  <si>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</si>
  <si>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</si>
  <si>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</si>
  <si>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</si>
  <si>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</si>
  <si>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</si>
  <si>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</si>
  <si>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</si>
  <si>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</si>
  <si>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</si>
  <si>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</si>
  <si>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</si>
  <si>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</si>
  <si>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</si>
  <si>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</si>
  <si>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</si>
  <si>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</si>
  <si>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</si>
  <si>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</si>
  <si>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</si>
  <si>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</si>
  <si>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</si>
  <si>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</si>
  <si>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</si>
  <si>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</si>
  <si>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</si>
  <si>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</si>
  <si>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</si>
  <si>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</si>
  <si>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</si>
  <si>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</si>
  <si>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</si>
  <si>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</si>
  <si>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</si>
  <si>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</si>
  <si>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</si>
  <si>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</si>
  <si>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</si>
  <si>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</si>
  <si>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</si>
  <si>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</si>
  <si>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</si>
  <si>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</si>
  <si>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</si>
  <si>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</si>
  <si>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</si>
  <si>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</si>
  <si>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</si>
  <si>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</si>
  <si>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</si>
  <si>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</si>
  <si>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</si>
  <si>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</si>
  <si>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</si>
  <si>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</si>
  <si>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</si>
  <si>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</si>
  <si>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</si>
  <si>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</si>
  <si>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</si>
  <si>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</si>
  <si>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</si>
  <si>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</si>
  <si>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</si>
  <si>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</si>
  <si>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</si>
  <si>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</si>
  <si>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</si>
  <si>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</si>
  <si>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</si>
  <si>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</si>
  <si>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</si>
  <si>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</si>
  <si>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</si>
  <si>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</si>
  <si>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</si>
  <si>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</si>
  <si>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</si>
  <si>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</si>
  <si>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</si>
  <si>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</si>
  <si>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</si>
  <si>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</si>
  <si>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</si>
  <si>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</si>
  <si>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</si>
  <si>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</si>
  <si>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</si>
  <si>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</si>
  <si>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</si>
  <si>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</si>
  <si>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</si>
  <si>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</si>
  <si>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</si>
  <si>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</si>
  <si>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</si>
  <si>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</si>
  <si>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</si>
  <si>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</si>
  <si>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</si>
  <si>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</si>
  <si>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</si>
  <si>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</si>
  <si>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</si>
  <si>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</si>
  <si>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</si>
  <si>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</si>
  <si>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</si>
  <si>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</si>
  <si>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</si>
  <si>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</si>
  <si>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</si>
  <si>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</si>
  <si>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</si>
  <si>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</si>
  <si>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</si>
  <si>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</si>
  <si>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</si>
  <si>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</si>
  <si>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</si>
  <si>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</si>
  <si>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</si>
  <si>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</si>
  <si>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</si>
  <si>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</si>
  <si>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</si>
  <si>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</si>
  <si>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</si>
  <si>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</si>
  <si>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</si>
  <si>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</si>
  <si>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</si>
  <si>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</si>
  <si>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</si>
  <si>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</si>
  <si>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</si>
  <si>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</si>
  <si>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</si>
  <si>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</si>
  <si>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</si>
  <si>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</si>
  <si>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</si>
  <si>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</si>
  <si>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</si>
  <si>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</si>
  <si>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</si>
  <si>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</si>
  <si>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</si>
  <si>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</si>
  <si>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</si>
  <si>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</si>
  <si>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</si>
  <si>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</si>
  <si>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</si>
  <si>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</si>
  <si>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</si>
  <si>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</si>
  <si>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</si>
  <si>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</si>
  <si>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</si>
  <si>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</si>
  <si>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</si>
  <si>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</si>
  <si>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</si>
  <si>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</si>
  <si>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</si>
  <si>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</si>
  <si>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</si>
  <si>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</si>
  <si>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</si>
  <si>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</si>
  <si>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</si>
  <si>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</si>
  <si>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</si>
  <si>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</si>
  <si>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</si>
  <si>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</si>
  <si>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</si>
  <si>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</si>
  <si>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</si>
  <si>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</si>
  <si>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</si>
  <si>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</si>
  <si>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</si>
  <si>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</si>
  <si>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</si>
  <si>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</si>
  <si>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</si>
  <si>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</si>
  <si>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</si>
  <si>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</si>
  <si>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</si>
  <si>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</si>
  <si>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</si>
  <si>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</si>
  <si>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</si>
  <si>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</si>
  <si>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</si>
  <si>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</si>
  <si>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</si>
  <si>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</si>
  <si>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</si>
  <si>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</si>
  <si>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</si>
  <si>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</si>
  <si>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</si>
  <si>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</si>
  <si>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</si>
  <si>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</si>
  <si>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</si>
  <si>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</si>
  <si>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</si>
  <si>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</si>
  <si>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</si>
  <si>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</si>
  <si>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</si>
  <si>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</si>
  <si>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</si>
  <si>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</si>
  <si>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</si>
  <si>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</si>
  <si>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</si>
  <si>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</si>
  <si>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</si>
  <si>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</si>
  <si>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</si>
  <si>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</si>
  <si>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</si>
  <si>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</si>
  <si>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</si>
  <si>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</si>
  <si>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</si>
  <si>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</si>
  <si>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</si>
  <si>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</si>
  <si>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</si>
  <si>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</si>
  <si>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</si>
  <si>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</si>
  <si>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</si>
  <si>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</si>
  <si>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</si>
  <si>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</si>
  <si>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</si>
  <si>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</si>
  <si>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</si>
  <si>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</si>
  <si>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</si>
  <si>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</si>
  <si>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</si>
  <si>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</si>
  <si>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</si>
  <si>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</si>
  <si>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</si>
  <si>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</si>
  <si>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</si>
  <si>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</si>
  <si>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</si>
  <si>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</si>
  <si>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</si>
  <si>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</si>
  <si>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</si>
  <si>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</si>
  <si>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</si>
  <si>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</si>
  <si>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</si>
  <si>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</si>
  <si>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</si>
  <si>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</si>
  <si>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</si>
  <si>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</si>
  <si>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</si>
  <si>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</si>
  <si>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</si>
  <si>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</si>
  <si>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</si>
  <si>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</si>
  <si>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</si>
  <si>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</si>
  <si>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</si>
  <si>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</si>
  <si>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</si>
  <si>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</si>
  <si>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</si>
  <si>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</si>
  <si>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</si>
  <si>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</si>
  <si>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</si>
  <si>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</si>
  <si>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</si>
  <si>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</si>
  <si>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</si>
  <si>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</si>
  <si>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</si>
  <si>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</si>
  <si>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</si>
  <si>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</si>
  <si>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</si>
  <si>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</si>
  <si>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</si>
  <si>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</si>
  <si>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</si>
  <si>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</si>
  <si>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</si>
  <si>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</si>
  <si>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</si>
  <si>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</si>
  <si>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</si>
  <si>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</si>
  <si>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</si>
  <si>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</si>
  <si>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</si>
  <si>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</si>
  <si>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</si>
  <si>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</si>
  <si>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</si>
  <si>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</si>
  <si>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</si>
  <si>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</si>
  <si>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</si>
  <si>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</si>
  <si>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</si>
  <si>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</si>
  <si>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</si>
  <si>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</si>
  <si>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</si>
  <si>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</si>
  <si>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</si>
  <si>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</si>
  <si>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</si>
  <si>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</si>
  <si>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</si>
  <si>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</si>
  <si>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</si>
  <si>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</si>
  <si>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</si>
  <si>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</si>
  <si>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</si>
  <si>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</si>
  <si>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</si>
  <si>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</si>
  <si>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</si>
  <si>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</si>
  <si>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</si>
  <si>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</si>
  <si>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</si>
  <si>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</si>
  <si>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</si>
  <si>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</si>
  <si>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</si>
  <si>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</si>
  <si>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</si>
  <si>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</si>
  <si>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</si>
  <si>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</si>
  <si>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</si>
  <si>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</si>
  <si>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</si>
  <si>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</si>
  <si>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</si>
  <si>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</si>
  <si>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</si>
  <si>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</si>
  <si>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</si>
  <si>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</si>
  <si>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</si>
  <si>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</si>
  <si>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</si>
  <si>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</si>
  <si>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</si>
  <si>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</si>
  <si>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</si>
  <si>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</si>
  <si>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</si>
  <si>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</si>
  <si>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</si>
  <si>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</si>
  <si>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</si>
  <si>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</si>
  <si>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</si>
  <si>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</si>
  <si>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</si>
  <si>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</si>
  <si>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</si>
  <si>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</si>
  <si>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</si>
  <si>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</si>
  <si>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</si>
  <si>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</si>
  <si>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</si>
  <si>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</si>
  <si>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</si>
  <si>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</si>
  <si>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</si>
  <si>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</si>
  <si>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</si>
  <si>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</si>
  <si>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</si>
  <si>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</si>
  <si>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</si>
  <si>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</si>
  <si>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</si>
  <si>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</si>
  <si>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</si>
  <si>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</si>
  <si>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</si>
  <si>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</si>
  <si>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</si>
  <si>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</si>
  <si>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</si>
  <si>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</si>
  <si>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</si>
  <si>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</si>
  <si>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</si>
  <si>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</si>
  <si>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</si>
  <si>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</si>
  <si>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</si>
  <si>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</si>
  <si>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</si>
  <si>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</si>
  <si>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</si>
  <si>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</si>
  <si>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</si>
  <si>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</si>
  <si>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</si>
  <si>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</si>
  <si>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</si>
  <si>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</si>
  <si>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</si>
  <si>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</si>
  <si>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</si>
  <si>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</si>
  <si>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</si>
  <si>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</si>
  <si>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</si>
  <si>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</si>
  <si>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</si>
  <si>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</si>
  <si>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</si>
  <si>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</si>
  <si>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</si>
  <si>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</si>
  <si>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</si>
  <si>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</si>
  <si>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</si>
  <si>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</si>
  <si>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</si>
  <si>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</si>
  <si>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</si>
  <si>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</si>
  <si>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</si>
  <si>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</si>
  <si>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</si>
  <si>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</si>
  <si>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</si>
  <si>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</si>
  <si>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</si>
  <si>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</si>
  <si>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</si>
  <si>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</si>
  <si>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</si>
  <si>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</si>
  <si>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</si>
  <si>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</si>
  <si>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</si>
  <si>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</si>
  <si>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</si>
  <si>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</si>
  <si>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</si>
  <si>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</si>
  <si>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</si>
  <si>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</si>
  <si>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</si>
  <si>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</si>
  <si>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</si>
  <si>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</si>
  <si>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</si>
  <si>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</si>
  <si>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</si>
  <si>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</si>
  <si>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</si>
  <si>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</si>
  <si>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</si>
  <si>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</si>
  <si>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</si>
  <si>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</si>
  <si>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</si>
  <si>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</si>
  <si>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</si>
  <si>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</si>
  <si>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</si>
  <si>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</si>
  <si>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</si>
  <si>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</si>
  <si>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</si>
  <si>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</si>
  <si>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</si>
  <si>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</si>
  <si>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</si>
  <si>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</si>
  <si>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</si>
  <si>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</si>
  <si>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</si>
  <si>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</si>
  <si>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</si>
  <si>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</si>
  <si>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</si>
  <si>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</si>
  <si>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</si>
  <si>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</si>
  <si>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</si>
  <si>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</si>
  <si>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</si>
  <si>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</si>
  <si>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</si>
  <si>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</si>
  <si>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</si>
  <si>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</si>
  <si>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</si>
  <si>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</si>
  <si>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</si>
  <si>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</si>
  <si>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</si>
  <si>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</si>
  <si>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</si>
  <si>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</si>
  <si>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</si>
  <si>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</si>
  <si>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</si>
  <si>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</si>
  <si>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</si>
  <si>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</si>
  <si>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</si>
  <si>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</si>
  <si>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</si>
  <si>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</si>
  <si>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</si>
  <si>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</si>
  <si>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</si>
  <si>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</si>
  <si>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</si>
  <si>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</si>
  <si>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</si>
  <si>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</si>
  <si>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</si>
  <si>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</si>
  <si>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</si>
  <si>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</si>
  <si>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</si>
  <si>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</si>
  <si>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</si>
  <si>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</si>
  <si>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</si>
  <si>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</si>
  <si>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</si>
  <si>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</si>
  <si>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</si>
  <si>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</si>
  <si>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</si>
  <si>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</si>
  <si>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</si>
  <si>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</si>
  <si>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</si>
  <si>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</si>
  <si>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</si>
  <si>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</si>
  <si>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</si>
  <si>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</si>
  <si>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</si>
  <si>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</si>
  <si>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</si>
  <si>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</si>
  <si>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</si>
  <si>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</si>
  <si>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</si>
  <si>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</si>
  <si>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</si>
  <si>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</si>
  <si>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</si>
  <si>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</si>
  <si>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</si>
  <si>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</si>
  <si>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</si>
  <si>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</si>
  <si>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</si>
  <si>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</si>
  <si>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</si>
  <si>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</si>
  <si>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</si>
  <si>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</si>
  <si>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</si>
  <si>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</si>
  <si>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</si>
  <si>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</si>
  <si>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</si>
  <si>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</si>
  <si>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</si>
  <si>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</si>
  <si>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</si>
  <si>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</si>
  <si>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</si>
  <si>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</si>
  <si>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</si>
  <si>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</si>
  <si>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</si>
  <si>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</si>
  <si>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</si>
  <si>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</si>
  <si>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</si>
  <si>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</si>
  <si>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</si>
  <si>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</si>
  <si>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</si>
  <si>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</si>
  <si>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</si>
  <si>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</si>
  <si>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</si>
  <si>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</si>
  <si>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</si>
  <si>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</si>
  <si>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</si>
  <si>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</si>
  <si>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</si>
  <si>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</si>
  <si>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</si>
  <si>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</si>
  <si>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</si>
  <si>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</si>
  <si>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</si>
  <si>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</si>
  <si>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</si>
  <si>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</si>
  <si>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</si>
  <si>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</si>
  <si>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</si>
  <si>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</si>
  <si>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</si>
  <si>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</si>
  <si>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</si>
  <si>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</si>
  <si>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</si>
  <si>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</si>
  <si>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</si>
  <si>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</si>
  <si>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</si>
  <si>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</si>
  <si>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</si>
  <si>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</si>
  <si>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</si>
  <si>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</si>
  <si>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</si>
  <si>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</si>
  <si>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</si>
  <si>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</si>
  <si>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</si>
  <si>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</si>
  <si>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</si>
  <si>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</si>
  <si>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</si>
  <si>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</si>
  <si>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</si>
  <si>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</si>
  <si>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</si>
  <si>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</si>
  <si>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</si>
  <si>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</si>
  <si>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</si>
  <si>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</si>
  <si>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</si>
  <si>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</si>
  <si>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</si>
  <si>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</si>
  <si>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</si>
  <si>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</si>
  <si>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</si>
  <si>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</si>
  <si>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</si>
  <si>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</si>
  <si>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</si>
  <si>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</si>
  <si>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</si>
  <si>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</si>
  <si>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</si>
  <si>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</si>
  <si>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</si>
  <si>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</si>
  <si>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</si>
  <si>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</si>
  <si>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</si>
  <si>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</si>
  <si>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</si>
  <si>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</si>
  <si>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</si>
  <si>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</si>
  <si>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</si>
  <si>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</si>
  <si>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</si>
  <si>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</si>
  <si>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</si>
  <si>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</si>
  <si>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</si>
  <si>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</si>
  <si>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</si>
  <si>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</si>
  <si>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</si>
  <si>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</si>
  <si>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</si>
  <si>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</si>
  <si>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</si>
  <si>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</si>
  <si>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</si>
  <si>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</si>
  <si>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</si>
  <si>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</si>
  <si>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</si>
  <si>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</si>
  <si>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</si>
  <si>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</si>
  <si>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</si>
  <si>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</si>
  <si>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</si>
  <si>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</si>
  <si>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</si>
  <si>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</si>
  <si>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</si>
  <si>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</si>
  <si>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</si>
  <si>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</si>
  <si>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</si>
  <si>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</si>
  <si>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</si>
  <si>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</si>
  <si>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</si>
  <si>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</si>
  <si>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</si>
  <si>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</si>
  <si>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</si>
  <si>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</si>
  <si>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</si>
  <si>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</si>
  <si>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</si>
  <si>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</si>
  <si>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</si>
  <si>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</si>
  <si>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</si>
  <si>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</si>
  <si>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</si>
  <si>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</si>
  <si>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</si>
  <si>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</si>
  <si>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</si>
  <si>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</si>
  <si>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</si>
  <si>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</si>
  <si>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</si>
  <si>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</si>
  <si>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</si>
  <si>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</si>
  <si>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</si>
  <si>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</si>
  <si>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</si>
  <si>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</si>
  <si>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</si>
  <si>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</si>
  <si>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</si>
  <si>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</si>
  <si>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</si>
  <si>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</si>
  <si>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</si>
  <si>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</si>
  <si>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</si>
  <si>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</si>
  <si>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</si>
  <si>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</si>
  <si>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</si>
  <si>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</si>
  <si>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</si>
  <si>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</si>
  <si>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</si>
  <si>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</si>
  <si>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</si>
  <si>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</si>
  <si>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</si>
  <si>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</si>
  <si>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</si>
  <si>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</si>
  <si>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</si>
  <si>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</si>
  <si>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</si>
  <si>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</si>
  <si>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</si>
  <si>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</si>
  <si>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</si>
  <si>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</si>
  <si>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</si>
  <si>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</si>
  <si>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</si>
  <si>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</si>
  <si>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</si>
  <si>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</si>
  <si>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</si>
  <si>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</si>
  <si>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</si>
  <si>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</si>
  <si>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</si>
  <si>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</si>
  <si>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</si>
  <si>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</si>
  <si>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</si>
  <si>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</si>
  <si>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</si>
  <si>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</si>
  <si>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</si>
  <si>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</si>
  <si>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</si>
  <si>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</si>
  <si>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</si>
  <si>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</si>
  <si>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</si>
  <si>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</si>
  <si>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</si>
  <si>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</si>
  <si>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</si>
  <si>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</si>
  <si>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</si>
  <si>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</si>
  <si>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</si>
  <si>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</si>
  <si>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</si>
  <si>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</si>
  <si>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</si>
  <si>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</si>
  <si>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</si>
  <si>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</si>
  <si>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</si>
  <si>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</si>
  <si>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</si>
  <si>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</si>
  <si>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</si>
  <si>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</si>
  <si>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</si>
  <si>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</si>
  <si>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</si>
  <si>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</si>
  <si>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</si>
  <si>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</si>
  <si>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</si>
  <si>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</si>
  <si>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</si>
  <si>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</si>
  <si>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</si>
  <si>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</si>
  <si>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</si>
  <si>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</si>
  <si>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</si>
  <si>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</si>
  <si>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</si>
  <si>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</si>
  <si>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</si>
  <si>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</si>
  <si>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</si>
  <si>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</si>
  <si>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</si>
  <si>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</si>
  <si>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</si>
  <si>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</si>
  <si>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</si>
  <si>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</si>
  <si>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</si>
  <si>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</si>
  <si>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</si>
  <si>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</si>
  <si>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</si>
  <si>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</si>
  <si>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</si>
  <si>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</si>
  <si>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</si>
  <si>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</si>
  <si>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</si>
  <si>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</si>
  <si>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</si>
  <si>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</si>
  <si>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</si>
  <si>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</si>
  <si>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</si>
  <si>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</si>
  <si>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</si>
  <si>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</si>
  <si>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</si>
  <si>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</si>
  <si>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</si>
  <si>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</si>
  <si>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</si>
  <si>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</si>
  <si>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</si>
  <si>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</si>
  <si>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</si>
  <si>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</si>
  <si>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</si>
  <si>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</si>
  <si>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</si>
  <si>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</si>
  <si>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</si>
  <si>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</si>
  <si>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</si>
  <si>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</si>
  <si>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</si>
  <si>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</si>
  <si>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</si>
  <si>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</si>
  <si>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</si>
  <si>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</si>
  <si>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</si>
  <si>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</si>
  <si>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</si>
  <si>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</si>
  <si>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</si>
  <si>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</si>
  <si>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</si>
  <si>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</si>
  <si>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</si>
  <si>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</si>
  <si>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</si>
  <si>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</si>
  <si>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</si>
  <si>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</si>
  <si>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</si>
  <si>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</si>
  <si>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</si>
  <si>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</si>
  <si>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</si>
  <si>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</si>
  <si>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</si>
  <si>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</si>
  <si>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</si>
  <si>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</si>
  <si>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</si>
  <si>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</si>
  <si>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</si>
  <si>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</si>
  <si>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</si>
  <si>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</si>
  <si>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</si>
  <si>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</si>
  <si>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</si>
  <si>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</si>
  <si>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</si>
  <si>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</si>
  <si>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</si>
  <si>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</si>
  <si>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</si>
  <si>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</si>
  <si>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</si>
  <si>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</si>
  <si>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</si>
  <si>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</si>
  <si>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</si>
  <si>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</si>
  <si>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</si>
  <si>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</si>
  <si>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</si>
  <si>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</si>
  <si>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</si>
  <si>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</si>
  <si>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</si>
  <si>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</si>
  <si>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</si>
  <si>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</si>
  <si>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</si>
  <si>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</si>
  <si>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</si>
  <si>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</si>
  <si>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</si>
  <si>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</si>
  <si>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</si>
  <si>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</si>
  <si>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</si>
  <si>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</si>
  <si>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</si>
  <si>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</si>
  <si>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</si>
  <si>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</si>
  <si>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</si>
  <si>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</si>
  <si>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</si>
  <si>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</si>
  <si>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</si>
  <si>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</si>
  <si>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</si>
  <si>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</si>
  <si>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</si>
  <si>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</si>
  <si>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</si>
  <si>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</si>
  <si>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</si>
  <si>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</si>
  <si>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</si>
  <si>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</si>
  <si>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</si>
  <si>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</si>
  <si>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</si>
  <si>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</si>
  <si>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</si>
  <si>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</si>
  <si>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</si>
  <si>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</si>
  <si>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</si>
  <si>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</si>
  <si>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</si>
  <si>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</si>
  <si>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</si>
  <si>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</si>
  <si>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</si>
  <si>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</si>
  <si>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</si>
  <si>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</si>
  <si>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</si>
  <si>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</si>
  <si>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</si>
  <si>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</si>
  <si>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</si>
  <si>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</si>
  <si>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</si>
  <si>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</si>
  <si>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</si>
  <si>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</si>
  <si>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</si>
  <si>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</si>
  <si>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</si>
  <si>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</si>
  <si>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</si>
  <si>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</si>
  <si>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</si>
  <si>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</si>
  <si>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</si>
  <si>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</si>
  <si>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</si>
  <si>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</si>
  <si>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</si>
  <si>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</si>
  <si>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</si>
  <si>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</si>
  <si>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</si>
  <si>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</si>
  <si>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</si>
  <si>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</si>
  <si>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</si>
  <si>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</si>
  <si>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</si>
  <si>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</si>
  <si>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</si>
  <si>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</si>
  <si>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</si>
  <si>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</si>
  <si>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</si>
  <si>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</si>
  <si>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</si>
  <si>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</si>
  <si>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</si>
  <si>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</si>
  <si>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</si>
  <si>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</si>
  <si>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</si>
  <si>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</si>
  <si>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</si>
  <si>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</si>
  <si>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</si>
  <si>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</si>
  <si>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</si>
  <si>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</si>
  <si>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</si>
  <si>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</si>
  <si>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</si>
  <si>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</si>
  <si>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</si>
  <si>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</si>
  <si>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</si>
  <si>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</si>
  <si>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</si>
  <si>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</si>
  <si>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</si>
  <si>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</si>
  <si>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</si>
  <si>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</si>
  <si>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</si>
  <si>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</si>
  <si>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</si>
  <si>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</si>
  <si>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</si>
  <si>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</si>
  <si>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</si>
  <si>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</si>
  <si>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</si>
  <si>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</si>
  <si>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</si>
  <si>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</si>
  <si>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</si>
  <si>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</si>
  <si>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</si>
  <si>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</si>
  <si>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</si>
  <si>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</si>
  <si>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</si>
  <si>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</si>
  <si>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</si>
  <si>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</si>
  <si>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</si>
  <si>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</si>
  <si>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</si>
  <si>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</si>
  <si>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</si>
  <si>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</si>
  <si>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</si>
  <si>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</si>
  <si>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</si>
  <si>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</si>
  <si>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</si>
  <si>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</si>
  <si>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</si>
  <si>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</si>
  <si>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</si>
  <si>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</si>
  <si>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</si>
  <si>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</si>
  <si>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</si>
  <si>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</si>
  <si>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</si>
  <si>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</si>
  <si>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</si>
  <si>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</si>
  <si>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</si>
  <si>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</si>
  <si>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</si>
  <si>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</si>
  <si>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</si>
  <si>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</si>
  <si>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</si>
  <si>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</si>
  <si>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</si>
  <si>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</si>
  <si>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</si>
  <si>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</si>
  <si>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</si>
  <si>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</si>
  <si>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</si>
  <si>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</si>
  <si>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</si>
  <si>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</si>
  <si>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</si>
  <si>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</si>
  <si>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</si>
  <si>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</si>
  <si>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</si>
  <si>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</si>
  <si>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</si>
  <si>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</si>
  <si>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</si>
  <si>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</si>
  <si>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</si>
  <si>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</si>
  <si>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</si>
  <si>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</si>
  <si>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</si>
  <si>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</si>
  <si>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</si>
  <si>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</si>
  <si>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</si>
  <si>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</si>
  <si>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</si>
  <si>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</si>
  <si>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</si>
  <si>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</si>
  <si>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</si>
  <si>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</si>
  <si>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</si>
  <si>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</si>
  <si>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</si>
  <si>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</si>
  <si>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</si>
  <si>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</si>
  <si>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</si>
  <si>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</si>
  <si>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</si>
  <si>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</si>
  <si>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</si>
  <si>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</si>
  <si>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</si>
  <si>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</si>
  <si>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</si>
  <si>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</si>
  <si>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</si>
  <si>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</si>
  <si>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</si>
  <si>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</si>
  <si>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</si>
  <si>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</si>
  <si>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</si>
  <si>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</si>
  <si>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</si>
  <si>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</si>
  <si>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</si>
  <si>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</si>
  <si>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</si>
  <si>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</si>
  <si>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</si>
  <si>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</si>
  <si>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</si>
  <si>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</si>
  <si>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</si>
  <si>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</si>
  <si>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</si>
  <si>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</si>
  <si>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</si>
  <si>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</si>
  <si>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</si>
  <si>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</si>
  <si>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</si>
  <si>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</si>
  <si>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</si>
  <si>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</si>
  <si>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</si>
  <si>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</si>
  <si>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</si>
  <si>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</si>
  <si>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</si>
  <si>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</si>
  <si>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</si>
  <si>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</si>
  <si>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</si>
  <si>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</si>
  <si>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</si>
  <si>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</si>
  <si>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</si>
  <si>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</si>
  <si>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</si>
  <si>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</si>
  <si>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</si>
  <si>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</si>
  <si>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</si>
  <si>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</si>
  <si>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</si>
  <si>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</si>
  <si>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</si>
  <si>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</si>
  <si>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</si>
  <si>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</si>
  <si>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</si>
  <si>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</si>
  <si>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</si>
  <si>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</si>
  <si>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</si>
  <si>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</si>
  <si>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</si>
  <si>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</si>
  <si>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</si>
  <si>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</si>
  <si>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</si>
  <si>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</si>
  <si>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</si>
  <si>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</si>
  <si>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</si>
  <si>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</si>
  <si>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</si>
  <si>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</si>
  <si>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</si>
  <si>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</si>
  <si>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</si>
  <si>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</si>
  <si>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</si>
  <si>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</si>
  <si>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</si>
  <si>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</si>
  <si>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</si>
  <si>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</si>
  <si>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</si>
  <si>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</si>
  <si>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</si>
  <si>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</si>
  <si>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</si>
  <si>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</si>
  <si>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</si>
  <si>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</si>
  <si>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</si>
  <si>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</si>
  <si>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</si>
  <si>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</si>
  <si>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</si>
  <si>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</si>
  <si>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</si>
  <si>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</si>
  <si>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</si>
  <si>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</si>
  <si>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</si>
  <si>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</si>
  <si>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</si>
  <si>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</si>
  <si>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</si>
  <si>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</si>
  <si>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</si>
  <si>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</si>
  <si>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</si>
  <si>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</si>
  <si>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</si>
  <si>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</si>
  <si>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</si>
  <si>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</si>
  <si>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</si>
  <si>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</si>
  <si>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</si>
  <si>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</si>
  <si>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</si>
  <si>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</si>
  <si>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</si>
  <si>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</si>
  <si>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</si>
  <si>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</si>
  <si>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</si>
  <si>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</si>
  <si>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</si>
  <si>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</si>
  <si>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</si>
  <si>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</si>
  <si>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</si>
  <si>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</si>
  <si>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</si>
  <si>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</si>
  <si>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</si>
  <si>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</si>
  <si>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</si>
  <si>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</si>
  <si>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</si>
  <si>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</si>
  <si>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</si>
  <si>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</si>
  <si>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</si>
  <si>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</si>
  <si>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</si>
  <si>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</si>
  <si>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</si>
  <si>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</si>
  <si>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</si>
  <si>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</si>
  <si>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</si>
  <si>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</si>
  <si>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</si>
  <si>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</si>
  <si>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</si>
  <si>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</si>
  <si>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</si>
  <si>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</si>
  <si>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</si>
  <si>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</si>
  <si>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</si>
  <si>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</si>
  <si>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</si>
  <si>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</si>
  <si>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</si>
  <si>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</si>
  <si>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</si>
  <si>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</si>
  <si>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</si>
  <si>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</si>
  <si>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</si>
  <si>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</si>
  <si>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</si>
  <si>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</si>
  <si>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</si>
  <si>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</si>
  <si>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</si>
  <si>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</si>
  <si>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</si>
  <si>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</si>
  <si>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</si>
  <si>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</si>
  <si>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</si>
  <si>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</si>
  <si>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</si>
  <si>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</si>
  <si>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</si>
  <si>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</si>
  <si>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</si>
  <si>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</si>
  <si>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</si>
  <si>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</si>
  <si>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</si>
  <si>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</si>
  <si>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</si>
  <si>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</si>
  <si>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</si>
  <si>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</si>
  <si>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</si>
  <si>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</si>
  <si>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</si>
  <si>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</si>
  <si>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</si>
  <si>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</si>
  <si>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</si>
  <si>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</si>
  <si>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</si>
  <si>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</si>
  <si>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</si>
  <si>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</si>
  <si>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</si>
  <si>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</si>
  <si>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</si>
  <si>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</si>
  <si>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</si>
  <si>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</si>
  <si>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</si>
  <si>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</si>
  <si>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</si>
  <si>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</si>
  <si>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</si>
  <si>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</si>
  <si>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</si>
  <si>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</si>
  <si>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</si>
  <si>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</si>
  <si>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</si>
  <si>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</si>
  <si>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</si>
  <si>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</si>
  <si>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</si>
  <si>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</si>
  <si>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</si>
  <si>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</si>
  <si>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</si>
  <si>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</si>
  <si>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</si>
  <si>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</si>
  <si>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</si>
  <si>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</si>
  <si>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</si>
  <si>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</si>
  <si>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</si>
  <si>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</si>
  <si>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</si>
  <si>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</si>
  <si>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</si>
  <si>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</si>
  <si>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</si>
  <si>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</si>
  <si>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</si>
  <si>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</si>
  <si>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</si>
  <si>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</si>
  <si>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</si>
  <si>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</si>
  <si>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</si>
  <si>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</si>
  <si>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</si>
  <si>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</si>
  <si>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</si>
  <si>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</si>
  <si>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</si>
  <si>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</si>
  <si>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</si>
  <si>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</si>
  <si>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</si>
  <si>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</si>
  <si>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</si>
  <si>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</si>
  <si>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</si>
  <si>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</si>
  <si>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</si>
  <si>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</si>
  <si>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</si>
  <si>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</si>
  <si>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</si>
  <si>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</si>
  <si>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</si>
  <si>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</si>
  <si>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</si>
  <si>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</si>
  <si>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</si>
  <si>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</si>
  <si>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</si>
  <si>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</si>
  <si>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</si>
  <si>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</si>
  <si>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</si>
  <si>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</si>
  <si>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</si>
  <si>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</si>
  <si>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</si>
  <si>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</si>
  <si>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</si>
  <si>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</si>
  <si>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</si>
  <si>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</si>
  <si>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</si>
  <si>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</si>
  <si>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</si>
  <si>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</si>
  <si>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</si>
  <si>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</si>
  <si>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</si>
  <si>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</si>
  <si>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</si>
  <si>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</si>
  <si>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</si>
  <si>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</si>
  <si>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</si>
  <si>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</si>
  <si>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</si>
  <si>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</si>
  <si>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</si>
  <si>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</si>
  <si>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</si>
  <si>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</si>
  <si>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</si>
  <si>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</si>
  <si>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</si>
  <si>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</si>
  <si>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</si>
  <si>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</si>
  <si>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</si>
  <si>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</si>
  <si>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</si>
  <si>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</si>
  <si>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</si>
  <si>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</si>
  <si>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</si>
  <si>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</si>
  <si>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</si>
  <si>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</si>
  <si>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</si>
  <si>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</si>
  <si>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</si>
  <si>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</si>
  <si>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</si>
  <si>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</si>
  <si>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</si>
  <si>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</si>
  <si>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</si>
  <si>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</si>
  <si>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</si>
  <si>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</si>
  <si>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</si>
  <si>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</si>
  <si>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</si>
  <si>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</si>
  <si>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</si>
  <si>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</si>
  <si>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</si>
  <si>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</si>
  <si>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</si>
  <si>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</si>
  <si>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</si>
  <si>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</si>
  <si>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</si>
  <si>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</si>
  <si>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</si>
  <si>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</si>
  <si>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</si>
  <si>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</si>
  <si>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</si>
  <si>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</si>
  <si>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</si>
  <si>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</si>
  <si>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</si>
  <si>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</si>
  <si>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</si>
  <si>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</si>
  <si>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</si>
  <si>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</si>
  <si>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</si>
  <si>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</si>
  <si>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</si>
  <si>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</si>
  <si>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</si>
  <si>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</si>
  <si>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</si>
  <si>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</si>
  <si>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</si>
  <si>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</si>
  <si>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</si>
  <si>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</si>
  <si>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</si>
  <si>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</si>
  <si>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</si>
  <si>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</si>
  <si>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</si>
  <si>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</si>
  <si>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</si>
  <si>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</si>
  <si>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</si>
  <si>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</si>
  <si>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</si>
  <si>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</si>
  <si>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</si>
  <si>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</si>
  <si>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</si>
  <si>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</si>
  <si>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</si>
  <si>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</si>
  <si>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</si>
  <si>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</si>
  <si>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</si>
  <si>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</si>
  <si>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</si>
  <si>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</si>
  <si>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</si>
  <si>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</si>
  <si>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</si>
  <si>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</si>
  <si>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</si>
  <si>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</si>
  <si>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</si>
  <si>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</si>
  <si>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</si>
  <si>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</si>
  <si>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</si>
  <si>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</si>
  <si>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</si>
  <si>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</si>
  <si>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</si>
  <si>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</si>
  <si>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</si>
  <si>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</si>
  <si>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</si>
  <si>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</si>
  <si>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</si>
  <si>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</si>
  <si>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</si>
  <si>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</si>
  <si>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</si>
  <si>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</si>
  <si>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</si>
  <si>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</si>
  <si>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</si>
  <si>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</si>
  <si>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</si>
  <si>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</si>
  <si>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</si>
  <si>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</si>
  <si>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</si>
  <si>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</si>
  <si>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</si>
  <si>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</si>
  <si>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</si>
  <si>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</si>
  <si>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</si>
  <si>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</si>
  <si>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</si>
  <si>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</si>
  <si>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</si>
  <si>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</si>
  <si>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</si>
  <si>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</si>
  <si>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</si>
  <si>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</si>
  <si>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</si>
  <si>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</si>
  <si>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</si>
  <si>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</si>
  <si>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</si>
  <si>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</si>
  <si>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</si>
  <si>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</si>
  <si>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</si>
  <si>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</si>
  <si>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</si>
  <si>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</si>
  <si>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</si>
  <si>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</si>
  <si>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</si>
  <si>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</si>
  <si>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</si>
  <si>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</si>
  <si>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</si>
  <si>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</si>
  <si>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</si>
  <si>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</si>
  <si>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</si>
  <si>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</si>
  <si>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</si>
  <si>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</si>
  <si>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</si>
  <si>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</si>
  <si>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</si>
  <si>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</si>
  <si>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</si>
  <si>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</si>
  <si>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</si>
  <si>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</si>
  <si>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</si>
  <si>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</si>
  <si>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</si>
  <si>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</si>
  <si>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</si>
  <si>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</si>
  <si>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</si>
  <si>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</si>
  <si>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</si>
  <si>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</si>
  <si>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</si>
  <si>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</si>
  <si>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</si>
  <si>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</si>
  <si>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</si>
  <si>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</si>
  <si>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</si>
  <si>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</si>
  <si>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</si>
  <si>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</si>
  <si>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</si>
  <si>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</si>
  <si>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</si>
  <si>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</si>
  <si>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</si>
  <si>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</si>
  <si>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</si>
  <si>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</si>
  <si>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</si>
  <si>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</si>
  <si>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</si>
  <si>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</si>
  <si>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</si>
  <si>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</si>
  <si>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</si>
  <si>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</si>
  <si>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</si>
  <si>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</si>
  <si>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</si>
  <si>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</si>
  <si>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</si>
  <si>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</si>
  <si>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</si>
  <si>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</si>
  <si>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</si>
  <si>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</si>
  <si>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</si>
  <si>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</si>
  <si>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</si>
  <si>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</si>
  <si>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</si>
  <si>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</si>
  <si>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</si>
  <si>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</si>
  <si>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</si>
  <si>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</si>
  <si>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</si>
  <si>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</si>
  <si>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</si>
  <si>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</si>
  <si>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</si>
  <si>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</si>
  <si>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</si>
  <si>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</si>
  <si>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</si>
  <si>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</si>
  <si>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</si>
  <si>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</si>
  <si>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</si>
  <si>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</si>
  <si>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</si>
  <si>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</si>
  <si>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</si>
  <si>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</si>
  <si>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</si>
  <si>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</si>
  <si>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</si>
  <si>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</si>
  <si>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</si>
  <si>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</si>
  <si>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</si>
  <si>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</si>
  <si>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</si>
  <si>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</si>
  <si>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</si>
  <si>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</si>
  <si>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</si>
  <si>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</si>
  <si>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</si>
  <si>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</si>
  <si>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</si>
  <si>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</si>
  <si>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</si>
  <si>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</si>
  <si>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</si>
  <si>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</si>
  <si>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</si>
  <si>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</si>
  <si>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</si>
  <si>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</si>
  <si>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</si>
  <si>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</si>
  <si>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</si>
  <si>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</si>
  <si>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</si>
  <si>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</si>
  <si>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</si>
  <si>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</si>
  <si>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</si>
  <si>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</si>
  <si>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</si>
  <si>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</si>
  <si>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</si>
  <si>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</si>
  <si>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</si>
  <si>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</si>
  <si>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</si>
  <si>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</si>
  <si>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</si>
  <si>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</si>
  <si>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</si>
  <si>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</si>
  <si>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</si>
  <si>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</si>
  <si>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</si>
  <si>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</si>
  <si>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</si>
  <si>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</si>
  <si>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</si>
  <si>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</si>
  <si>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</si>
  <si>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</si>
  <si>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</si>
  <si>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</si>
  <si>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</si>
  <si>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</si>
  <si>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</si>
  <si>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</si>
  <si>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</si>
  <si>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</si>
  <si>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</si>
  <si>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</si>
  <si>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</si>
  <si>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</si>
  <si>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</si>
  <si>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</si>
  <si>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</si>
  <si>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</si>
  <si>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</si>
  <si>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</si>
  <si>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</si>
  <si>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</si>
  <si>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</si>
  <si>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</si>
  <si>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</si>
  <si>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</si>
  <si>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</si>
  <si>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</si>
  <si>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</si>
  <si>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</si>
  <si>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</si>
  <si>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</si>
  <si>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</si>
  <si>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</si>
  <si>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</si>
  <si>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</si>
  <si>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</si>
  <si>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</si>
  <si>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</si>
  <si>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</si>
  <si>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</si>
  <si>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</si>
  <si>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</si>
  <si>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</si>
  <si>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</si>
  <si>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</si>
  <si>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</si>
  <si>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</si>
  <si>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</si>
  <si>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</si>
  <si>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</si>
  <si>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</si>
  <si>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</si>
  <si>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</si>
  <si>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</si>
  <si>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</si>
  <si>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</si>
  <si>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</si>
  <si>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</si>
  <si>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</si>
  <si>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</si>
  <si>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</si>
  <si>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</si>
  <si>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</si>
  <si>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</si>
  <si>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</si>
  <si>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</si>
  <si>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</si>
  <si>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</si>
  <si>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</si>
  <si>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</si>
  <si>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</si>
  <si>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</si>
  <si>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</si>
  <si>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</si>
  <si>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</si>
  <si>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</si>
  <si>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</si>
  <si>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</si>
  <si>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</si>
  <si>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</si>
  <si>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</si>
  <si>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</si>
  <si>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</si>
  <si>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</si>
  <si>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</si>
  <si>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</si>
  <si>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</si>
  <si>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</si>
  <si>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</si>
  <si>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</si>
  <si>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</si>
  <si>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</si>
  <si>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</si>
  <si>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</si>
  <si>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</si>
  <si>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</si>
  <si>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</si>
  <si>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</si>
  <si>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</si>
  <si>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</si>
  <si>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</si>
  <si>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</si>
  <si>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</si>
  <si>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</si>
  <si>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</si>
  <si>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</si>
  <si>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</si>
  <si>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</si>
  <si>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</si>
  <si>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</si>
  <si>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</si>
  <si>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</si>
  <si>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</si>
  <si>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</si>
  <si>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</si>
  <si>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</si>
  <si>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</si>
  <si>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</si>
  <si>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</si>
  <si>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</si>
  <si>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</si>
  <si>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</si>
  <si>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</si>
  <si>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</si>
  <si>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</si>
  <si>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</si>
  <si>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</si>
  <si>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</si>
  <si>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</si>
  <si>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</si>
  <si>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</si>
  <si>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</si>
  <si>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</si>
  <si>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</si>
  <si>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</si>
  <si>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</si>
  <si>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</si>
  <si>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</si>
  <si>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</si>
  <si>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</si>
  <si>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</si>
  <si>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</si>
  <si>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</si>
  <si>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</si>
  <si>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</si>
  <si>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</si>
  <si>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</si>
  <si>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</si>
  <si>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</si>
  <si>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</si>
  <si>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</si>
  <si>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</si>
  <si>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</si>
  <si>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</si>
  <si>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</si>
  <si>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</si>
  <si>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</si>
  <si>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</si>
  <si>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</si>
  <si>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</si>
  <si>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</si>
  <si>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</si>
  <si>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</si>
  <si>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</si>
  <si>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</si>
  <si>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</si>
  <si>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</si>
  <si>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</si>
  <si>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</si>
  <si>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</si>
  <si>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</si>
  <si>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</si>
  <si>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</si>
  <si>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</si>
  <si>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</si>
  <si>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</si>
  <si>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</si>
  <si>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</si>
  <si>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</si>
  <si>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</si>
  <si>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</si>
  <si>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</si>
  <si>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</si>
  <si>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</si>
  <si>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</si>
  <si>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</si>
  <si>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</si>
  <si>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</si>
  <si>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</si>
  <si>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</si>
  <si>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</si>
  <si>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</si>
  <si>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</si>
  <si>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</si>
  <si>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</si>
  <si>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</si>
  <si>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</si>
  <si>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</si>
  <si>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</si>
  <si>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</si>
  <si>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</si>
  <si>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</si>
  <si>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</si>
  <si>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</si>
  <si>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</si>
  <si>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</si>
  <si>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</si>
  <si>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</si>
  <si>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</si>
  <si>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</si>
  <si>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</si>
  <si>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</si>
  <si>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</si>
  <si>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</si>
  <si>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</si>
  <si>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</si>
  <si>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</si>
  <si>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</si>
  <si>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</si>
  <si>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</si>
  <si>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</si>
  <si>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</si>
  <si>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</si>
  <si>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</si>
  <si>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</si>
  <si>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</si>
  <si>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</si>
  <si>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</si>
  <si>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</si>
  <si>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</si>
  <si>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</si>
  <si>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</si>
  <si>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</si>
  <si>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</si>
  <si>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</si>
  <si>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</si>
  <si>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</si>
  <si>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</si>
  <si>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</si>
  <si>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</si>
  <si>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</si>
  <si>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</si>
  <si>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</si>
  <si>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</si>
  <si>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</si>
  <si>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</si>
  <si>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</si>
  <si>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</si>
  <si>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</si>
  <si>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</si>
  <si>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</si>
  <si>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</si>
  <si>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</si>
  <si>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</si>
  <si>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</si>
  <si>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</si>
  <si>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</si>
  <si>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</si>
  <si>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</si>
  <si>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</si>
  <si>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</si>
  <si>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</si>
  <si>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</si>
  <si>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</si>
  <si>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</si>
  <si>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</si>
  <si>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</si>
  <si>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</si>
  <si>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</si>
  <si>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</si>
  <si>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</si>
  <si>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</si>
  <si>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</si>
  <si>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</si>
  <si>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</si>
  <si>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</si>
  <si>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</si>
  <si>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</si>
  <si>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</si>
  <si>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</si>
  <si>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</si>
  <si>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</si>
  <si>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</si>
  <si>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</si>
  <si>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</si>
  <si>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</si>
  <si>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</si>
  <si>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</si>
  <si>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</si>
  <si>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</si>
  <si>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</si>
  <si>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</si>
  <si>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</si>
  <si>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</si>
  <si>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</si>
  <si>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</si>
  <si>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</si>
  <si>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</si>
  <si>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</si>
  <si>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</si>
  <si>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</si>
  <si>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</si>
  <si>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</si>
  <si>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</si>
  <si>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</si>
  <si>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</si>
  <si>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</si>
  <si>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</si>
  <si>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</si>
  <si>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</si>
  <si>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</si>
  <si>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</si>
  <si>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</si>
  <si>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</si>
  <si>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</si>
  <si>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</si>
  <si>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</si>
  <si>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</si>
  <si>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</si>
  <si>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</si>
  <si>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</si>
  <si>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</si>
  <si>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</si>
  <si>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</si>
  <si>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</si>
  <si>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</si>
  <si>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</si>
  <si>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</si>
  <si>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</si>
  <si>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</si>
  <si>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</si>
  <si>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</si>
  <si>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</si>
  <si>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</si>
  <si>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</si>
  <si>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</si>
  <si>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</si>
  <si>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</si>
  <si>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</si>
  <si>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</si>
  <si>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</si>
  <si>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</si>
  <si>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</si>
  <si>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</si>
  <si>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</si>
  <si>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</si>
  <si>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</si>
  <si>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</si>
  <si>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</si>
  <si>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</si>
  <si>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</si>
  <si>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</si>
  <si>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</si>
  <si>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</si>
  <si>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</si>
  <si>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</si>
  <si>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</si>
  <si>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</si>
  <si>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</si>
  <si>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</si>
  <si>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</si>
  <si>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</si>
  <si>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</si>
  <si>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</si>
  <si>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</si>
  <si>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</si>
  <si>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</si>
  <si>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</si>
  <si>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</si>
  <si>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</si>
  <si>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</si>
  <si>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</si>
  <si>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</si>
  <si>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</si>
  <si>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</si>
  <si>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</si>
  <si>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</si>
  <si>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</si>
  <si>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</si>
  <si>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</si>
  <si>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</si>
  <si>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</si>
  <si>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</si>
  <si>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</si>
  <si>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</si>
  <si>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</si>
  <si>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</si>
  <si>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</si>
  <si>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</si>
  <si>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</si>
  <si>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</si>
  <si>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</si>
  <si>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</si>
  <si>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</si>
  <si>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</si>
  <si>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</si>
  <si>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</si>
  <si>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</si>
  <si>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</si>
  <si>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</si>
  <si>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</si>
  <si>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</si>
  <si>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</si>
  <si>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</si>
  <si>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</si>
  <si>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</si>
  <si>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</si>
  <si>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</si>
  <si>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</si>
  <si>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</si>
  <si>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</si>
  <si>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</si>
  <si>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</si>
  <si>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</si>
  <si>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</si>
  <si>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</si>
  <si>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</si>
  <si>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</si>
  <si>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</si>
  <si>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</si>
  <si>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</si>
  <si>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</si>
  <si>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</si>
  <si>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</si>
  <si>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</si>
  <si>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</si>
  <si>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</si>
  <si>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</si>
  <si>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</si>
  <si>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</si>
  <si>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</si>
  <si>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</si>
  <si>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</si>
  <si>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</si>
  <si>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</si>
  <si>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</si>
  <si>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</si>
  <si>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</si>
  <si>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</si>
  <si>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</si>
  <si>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</si>
  <si>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</si>
  <si>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</si>
  <si>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</si>
  <si>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</si>
  <si>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</si>
  <si>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</si>
  <si>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</si>
  <si>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</si>
  <si>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</si>
  <si>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</si>
  <si>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</si>
  <si>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</si>
  <si>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</si>
  <si>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</si>
  <si>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</si>
  <si>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</si>
  <si>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</si>
  <si>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</si>
  <si>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</si>
  <si>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</si>
  <si>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</si>
  <si>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</si>
  <si>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</si>
  <si>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</si>
  <si>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</si>
  <si>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</si>
  <si>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</si>
  <si>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</si>
  <si>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</si>
  <si>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</si>
  <si>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</si>
  <si>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</si>
  <si>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</si>
  <si>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</si>
  <si>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</si>
  <si>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</si>
  <si>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</si>
  <si>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</si>
  <si>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</si>
  <si>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</si>
  <si>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</si>
  <si>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</si>
  <si>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</si>
  <si>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</si>
  <si>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</si>
  <si>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</si>
  <si>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</si>
  <si>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</si>
  <si>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</si>
  <si>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</si>
  <si>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</si>
  <si>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</si>
  <si>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</si>
  <si>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</si>
  <si>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</si>
  <si>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</si>
  <si>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</si>
  <si>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</si>
  <si>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</si>
  <si>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</si>
  <si>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</si>
  <si>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</si>
  <si>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</si>
  <si>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</si>
  <si>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</si>
  <si>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</si>
  <si>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</si>
  <si>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</si>
  <si>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</si>
  <si>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</si>
  <si>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</si>
  <si>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</si>
  <si>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</si>
  <si>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</si>
  <si>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</si>
  <si>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</si>
  <si>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</si>
  <si>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</si>
  <si>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</si>
  <si>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</si>
  <si>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</si>
  <si>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</si>
  <si>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</si>
  <si>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</si>
  <si>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</si>
  <si>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</si>
  <si>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</si>
  <si>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</si>
  <si>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</si>
  <si>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</si>
  <si>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</si>
  <si>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</si>
  <si>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</si>
  <si>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</si>
  <si>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</si>
  <si>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</si>
  <si>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</si>
  <si>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</si>
  <si>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</si>
  <si>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</si>
  <si>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</si>
  <si>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</si>
  <si>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</si>
  <si>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</si>
  <si>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</si>
  <si>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</si>
  <si>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</si>
  <si>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</si>
  <si>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</si>
  <si>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</si>
  <si>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</si>
  <si>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</si>
  <si>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</si>
  <si>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</si>
  <si>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</si>
  <si>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</si>
  <si>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</si>
  <si>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</si>
  <si>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</si>
  <si>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</si>
  <si>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</si>
  <si>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</si>
  <si>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</si>
  <si>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</si>
  <si>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</si>
  <si>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</si>
  <si>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</si>
  <si>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</si>
  <si>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</si>
  <si>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</si>
  <si>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</si>
  <si>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</si>
  <si>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</si>
  <si>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</si>
  <si>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</si>
  <si>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</si>
  <si>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</si>
  <si>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</si>
  <si>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</si>
  <si>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</si>
  <si>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</si>
  <si>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</si>
  <si>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</si>
  <si>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</si>
  <si>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</si>
  <si>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</si>
  <si>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</si>
  <si>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</si>
  <si>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</si>
  <si>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</si>
  <si>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</si>
  <si>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</si>
  <si>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</si>
  <si>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</si>
  <si>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</si>
  <si>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</si>
  <si>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</si>
  <si>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</si>
  <si>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</si>
  <si>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</si>
  <si>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</si>
  <si>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</si>
  <si>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</si>
  <si>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</si>
  <si>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</si>
  <si>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</si>
  <si>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</si>
  <si>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</si>
  <si>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</si>
  <si>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</si>
  <si>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</si>
  <si>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</si>
  <si>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</si>
  <si>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</si>
  <si>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</si>
  <si>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</si>
  <si>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</si>
  <si>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</si>
  <si>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</si>
  <si>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</si>
  <si>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</si>
  <si>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</si>
  <si>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</si>
  <si>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</si>
  <si>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</si>
  <si>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</si>
  <si>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</si>
  <si>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</si>
  <si>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</si>
  <si>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</si>
  <si>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</si>
  <si>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</si>
  <si>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</si>
  <si>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</si>
  <si>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</si>
  <si>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</si>
  <si>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</si>
  <si>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</si>
  <si>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</si>
  <si>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</si>
  <si>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</si>
  <si>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</si>
  <si>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</si>
  <si>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</si>
  <si>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</si>
  <si>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</si>
  <si>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</si>
  <si>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</si>
  <si>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</si>
  <si>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</si>
  <si>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</si>
  <si>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</si>
  <si>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</si>
  <si>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</si>
  <si>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</si>
  <si>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</si>
  <si>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</si>
  <si>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</si>
  <si>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</si>
  <si>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</si>
  <si>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</si>
  <si>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</si>
  <si>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</si>
  <si>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</si>
  <si>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</si>
  <si>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</si>
  <si>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</si>
  <si>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</si>
  <si>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</si>
  <si>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</si>
  <si>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</si>
  <si>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</si>
  <si>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</si>
  <si>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</si>
  <si>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</si>
  <si>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</si>
  <si>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</si>
  <si>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</si>
  <si>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</si>
  <si>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</si>
  <si>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</si>
  <si>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</si>
  <si>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</si>
  <si>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</si>
  <si>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</si>
  <si>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</si>
  <si>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</si>
  <si>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</si>
  <si>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</si>
  <si>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</si>
  <si>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</si>
  <si>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</si>
  <si>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</si>
  <si>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</si>
  <si>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</si>
  <si>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</si>
  <si>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</si>
  <si>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</si>
  <si>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</si>
  <si>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</si>
  <si>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</si>
  <si>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</si>
  <si>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</si>
  <si>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</si>
  <si>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</si>
  <si>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</si>
  <si>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</si>
  <si>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</si>
  <si>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</si>
  <si>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</si>
  <si>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</si>
  <si>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</si>
  <si>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</si>
  <si>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</si>
  <si>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</si>
  <si>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</si>
  <si>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</si>
  <si>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</si>
  <si>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</si>
  <si>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</si>
  <si>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</si>
  <si>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</si>
  <si>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</si>
  <si>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</si>
  <si>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</si>
  <si>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</si>
  <si>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</si>
  <si>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</si>
  <si>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</si>
  <si>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</si>
  <si>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</si>
  <si>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</si>
  <si>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</si>
  <si>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</si>
  <si>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</si>
  <si>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</si>
  <si>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</si>
  <si>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</si>
  <si>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</si>
  <si>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</si>
  <si>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</si>
  <si>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</si>
  <si>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</si>
  <si>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</si>
  <si>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</si>
  <si>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</si>
  <si>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</si>
  <si>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</si>
  <si>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</si>
  <si>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</si>
  <si>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</si>
  <si>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</si>
  <si>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</si>
  <si>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</si>
  <si>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</si>
  <si>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</si>
  <si>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</si>
  <si>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</si>
  <si>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</si>
  <si>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</si>
  <si>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</si>
  <si>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</si>
  <si>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</si>
  <si>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</si>
  <si>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</si>
  <si>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</si>
  <si>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</si>
  <si>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</si>
  <si>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</si>
  <si>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</si>
  <si>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</si>
  <si>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</si>
  <si>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</si>
  <si>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</si>
  <si>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</si>
  <si>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</si>
  <si>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</si>
  <si>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</si>
  <si>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</si>
  <si>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</si>
  <si>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</si>
  <si>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</si>
  <si>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</si>
  <si>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</si>
  <si>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</si>
  <si>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</si>
  <si>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</si>
  <si>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</si>
  <si>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</si>
  <si>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</si>
  <si>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</si>
  <si>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</si>
  <si>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</si>
  <si>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</si>
  <si>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</si>
  <si>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</si>
  <si>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</si>
  <si>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</si>
  <si>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</si>
  <si>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</si>
  <si>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</si>
  <si>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</si>
  <si>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</si>
  <si>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</si>
  <si>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</si>
  <si>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</si>
  <si>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</si>
  <si>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</si>
  <si>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</si>
  <si>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</si>
  <si>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</si>
  <si>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</si>
  <si>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</si>
  <si>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</si>
  <si>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</si>
  <si>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</si>
  <si>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</si>
  <si>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</si>
  <si>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</si>
  <si>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</si>
  <si>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</si>
  <si>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</si>
  <si>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</si>
  <si>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</si>
  <si>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</si>
  <si>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</si>
  <si>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</si>
  <si>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</si>
  <si>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</si>
  <si>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</si>
  <si>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</si>
  <si>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</si>
  <si>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</si>
  <si>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</si>
  <si>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</si>
  <si>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</si>
  <si>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</si>
  <si>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</si>
  <si>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</si>
  <si>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</si>
  <si>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</si>
  <si>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</si>
  <si>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</si>
  <si>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</si>
  <si>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</si>
  <si>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</si>
  <si>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</si>
  <si>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</si>
  <si>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</si>
  <si>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</si>
  <si>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</si>
  <si>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</si>
  <si>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</si>
  <si>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</si>
  <si>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</si>
  <si>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</si>
  <si>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</si>
  <si>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</si>
  <si>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</si>
  <si>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</si>
  <si>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</si>
  <si>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</si>
  <si>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</si>
  <si>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</si>
  <si>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</si>
  <si>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</si>
  <si>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</si>
  <si>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</si>
  <si>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</si>
  <si>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</si>
  <si>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</si>
  <si>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</si>
  <si>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</si>
  <si>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</si>
  <si>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</si>
  <si>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</si>
  <si>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</si>
  <si>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</si>
  <si>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</si>
  <si>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</si>
  <si>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</si>
  <si>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</si>
  <si>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</si>
  <si>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</si>
  <si>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</si>
  <si>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</si>
  <si>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</si>
  <si>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</si>
  <si>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</si>
  <si>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</si>
  <si>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</si>
  <si>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</si>
  <si>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</si>
  <si>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</si>
  <si>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</si>
  <si>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</si>
  <si>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</si>
  <si>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</si>
  <si>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</si>
  <si>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</si>
  <si>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</si>
  <si>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</si>
  <si>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</si>
  <si>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</si>
  <si>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</si>
  <si>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</si>
  <si>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</si>
  <si>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</si>
  <si>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</si>
  <si>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</si>
  <si>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</si>
  <si>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</si>
  <si>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</si>
  <si>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</si>
  <si>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</si>
  <si>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</si>
  <si>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</si>
  <si>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</si>
  <si>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</si>
  <si>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</si>
  <si>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</si>
  <si>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</si>
  <si>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</si>
  <si>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</si>
  <si>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</si>
  <si>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</si>
  <si>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</si>
  <si>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</si>
  <si>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</si>
  <si>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</si>
  <si>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</si>
  <si>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</si>
  <si>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</si>
  <si>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</si>
  <si>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</si>
  <si>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</si>
  <si>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</si>
  <si>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</si>
  <si>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</si>
  <si>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</si>
  <si>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</si>
  <si>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</si>
  <si>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</si>
  <si>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</si>
  <si>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</si>
  <si>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</si>
  <si>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</si>
  <si>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</si>
  <si>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</si>
  <si>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</si>
  <si>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</si>
  <si>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</si>
  <si>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</si>
  <si>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</si>
  <si>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</si>
  <si>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</si>
  <si>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</si>
  <si>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</si>
  <si>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</si>
  <si>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</si>
  <si>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</si>
  <si>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</si>
  <si>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</si>
  <si>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</si>
  <si>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</si>
  <si>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</si>
  <si>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</si>
  <si>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</si>
  <si>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</si>
  <si>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</si>
  <si>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</si>
  <si>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</si>
  <si>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</si>
  <si>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</si>
  <si>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</si>
  <si>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</si>
  <si>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</si>
  <si>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</si>
  <si>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</si>
  <si>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</si>
  <si>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</si>
  <si>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</si>
  <si>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</si>
  <si>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</si>
  <si>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</si>
  <si>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</si>
  <si>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</si>
  <si>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</si>
  <si>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</si>
  <si>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</si>
  <si>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</si>
  <si>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</si>
  <si>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</si>
  <si>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</si>
  <si>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</si>
  <si>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</si>
  <si>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</si>
  <si>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</si>
  <si>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</si>
  <si>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</si>
  <si>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</si>
  <si>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</si>
  <si>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</si>
  <si>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</si>
  <si>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</si>
  <si>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</si>
  <si>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</si>
  <si>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</si>
  <si>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</si>
  <si>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</si>
  <si>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</si>
  <si>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</si>
  <si>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</si>
  <si>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</si>
  <si>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</si>
  <si>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</si>
  <si>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</si>
  <si>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</si>
  <si>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</si>
  <si>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</si>
  <si>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</si>
  <si>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</si>
  <si>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</si>
  <si>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</si>
  <si>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</si>
  <si>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</si>
  <si>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</si>
  <si>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</si>
  <si>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</si>
  <si>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</si>
  <si>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</si>
  <si>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</si>
  <si>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</si>
  <si>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</si>
  <si>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</si>
  <si>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</si>
  <si>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</si>
  <si>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</si>
  <si>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</si>
  <si>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</si>
  <si>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</si>
  <si>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</si>
  <si>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</si>
  <si>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</si>
  <si>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</si>
  <si>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</si>
  <si>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</si>
  <si>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</si>
  <si>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</si>
  <si>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</si>
  <si>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</si>
  <si>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</si>
  <si>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</si>
  <si>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</si>
  <si>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</si>
  <si>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</si>
  <si>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</si>
  <si>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</si>
  <si>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</si>
  <si>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</si>
  <si>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</si>
  <si>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</si>
  <si>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</si>
  <si>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</si>
  <si>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</si>
  <si>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</si>
  <si>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</si>
  <si>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</si>
  <si>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</si>
  <si>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</si>
  <si>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</si>
  <si>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</si>
  <si>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</si>
  <si>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</si>
  <si>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</si>
  <si>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</si>
  <si>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</si>
  <si>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</si>
  <si>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</si>
  <si>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</si>
  <si>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</si>
  <si>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</si>
  <si>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</si>
  <si>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</si>
  <si>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</si>
  <si>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</si>
  <si>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</si>
  <si>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</si>
  <si>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</si>
  <si>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</si>
  <si>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</si>
  <si>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</si>
  <si>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</si>
  <si>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</si>
  <si>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</si>
  <si>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</si>
  <si>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</si>
  <si>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</si>
  <si>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</si>
  <si>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</si>
  <si>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</si>
  <si>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</si>
  <si>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</si>
  <si>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</si>
  <si>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</si>
  <si>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</si>
  <si>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</si>
  <si>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</si>
  <si>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</si>
  <si>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</si>
  <si>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</si>
  <si>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</si>
  <si>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</si>
  <si>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</si>
  <si>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</si>
  <si>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</si>
  <si>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</si>
  <si>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</si>
  <si>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</si>
  <si>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</si>
  <si>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</si>
  <si>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</si>
  <si>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</si>
  <si>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</si>
  <si>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</si>
  <si>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</si>
  <si>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</si>
  <si>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</si>
  <si>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</si>
  <si>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</si>
  <si>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</si>
  <si>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</si>
  <si>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</si>
  <si>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</si>
  <si>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</si>
  <si>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</si>
  <si>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</si>
  <si>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</si>
  <si>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</si>
  <si>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</si>
  <si>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</si>
  <si>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</si>
  <si>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</si>
  <si>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</si>
  <si>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</si>
  <si>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</si>
  <si>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</si>
  <si>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</si>
  <si>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</si>
  <si>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</si>
  <si>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</si>
  <si>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</si>
  <si>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</si>
  <si>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</si>
  <si>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</si>
  <si>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</si>
  <si>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</si>
  <si>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</si>
  <si>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</si>
  <si>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</si>
  <si>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</si>
  <si>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</si>
  <si>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</si>
  <si>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</si>
  <si>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</si>
  <si>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</si>
  <si>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</si>
  <si>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</si>
  <si>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</si>
  <si>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</si>
  <si>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</si>
  <si>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</si>
  <si>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</si>
  <si>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</si>
  <si>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</si>
  <si>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</si>
  <si>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</si>
  <si>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</si>
  <si>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</si>
  <si>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</si>
  <si>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</si>
  <si>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</si>
  <si>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</si>
  <si>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</si>
  <si>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</si>
  <si>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</si>
  <si>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</si>
  <si>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</si>
  <si>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</si>
  <si>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</si>
  <si>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</si>
  <si>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</si>
  <si>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</si>
  <si>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</si>
  <si>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</si>
  <si>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</si>
  <si>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</si>
  <si>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</si>
  <si>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</si>
  <si>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</si>
  <si>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</si>
  <si>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</si>
  <si>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</si>
  <si>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</si>
  <si>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</si>
  <si>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</si>
  <si>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</si>
  <si>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</si>
  <si>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</si>
  <si>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</si>
  <si>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</si>
  <si>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</si>
  <si>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</si>
  <si>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</si>
  <si>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</si>
  <si>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</si>
  <si>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</si>
  <si>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</si>
  <si>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</si>
  <si>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</si>
  <si>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</si>
  <si>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</si>
  <si>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</si>
  <si>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</si>
  <si>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</si>
  <si>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</si>
  <si>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</si>
  <si>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</si>
  <si>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</si>
  <si>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</si>
  <si>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</si>
  <si>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</si>
  <si>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</si>
  <si>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</si>
  <si>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</si>
  <si>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</si>
  <si>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</si>
  <si>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</si>
  <si>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</si>
  <si>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</si>
  <si>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</si>
  <si>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</si>
  <si>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</si>
  <si>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</si>
  <si>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</si>
  <si>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</si>
  <si>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</si>
  <si>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</si>
  <si>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</si>
  <si>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</si>
  <si>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</si>
  <si>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</si>
  <si>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</si>
  <si>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</si>
  <si>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</si>
  <si>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</si>
  <si>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</si>
  <si>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</si>
  <si>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</si>
  <si>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</si>
  <si>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</si>
  <si>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</si>
  <si>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</si>
  <si>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</si>
  <si>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</si>
  <si>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</si>
  <si>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</si>
  <si>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</si>
  <si>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</si>
  <si>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</si>
  <si>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</si>
  <si>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</si>
  <si>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</si>
  <si>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</si>
  <si>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</si>
  <si>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</si>
  <si>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</si>
  <si>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</si>
  <si>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</si>
  <si>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</si>
  <si>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</si>
  <si>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</si>
  <si>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</si>
  <si>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</si>
  <si>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</si>
  <si>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</si>
  <si>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</si>
  <si>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</si>
  <si>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</si>
  <si>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</si>
  <si>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</si>
  <si>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</si>
  <si>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</si>
  <si>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</si>
  <si>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</si>
  <si>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</si>
  <si>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</si>
  <si>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</si>
  <si>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</si>
  <si>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</si>
  <si>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</si>
  <si>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</si>
  <si>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</si>
  <si>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</si>
  <si>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</si>
  <si>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</si>
  <si>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</si>
  <si>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</si>
  <si>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</si>
  <si>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</si>
  <si>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</si>
  <si>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</si>
  <si>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</si>
  <si>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</si>
  <si>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</si>
  <si>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</si>
  <si>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</si>
  <si>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</si>
  <si>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</si>
  <si>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</si>
  <si>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</si>
  <si>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</si>
  <si>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</si>
  <si>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</si>
  <si>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</si>
  <si>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</si>
  <si>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</si>
  <si>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</si>
  <si>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</si>
  <si>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</si>
  <si>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</si>
  <si>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</si>
  <si>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</si>
  <si>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</si>
  <si>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</si>
  <si>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</si>
  <si>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</si>
  <si>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</si>
  <si>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</si>
  <si>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</si>
  <si>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</si>
  <si>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</si>
  <si>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</si>
  <si>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</si>
  <si>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</si>
  <si>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</si>
  <si>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</si>
  <si>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</si>
  <si>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</si>
  <si>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</si>
  <si>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</si>
  <si>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</si>
  <si>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</si>
  <si>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</si>
  <si>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</si>
  <si>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</si>
  <si>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</si>
  <si>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</si>
  <si>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</si>
  <si>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</si>
  <si>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</si>
  <si>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</si>
  <si>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</si>
  <si>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</si>
  <si>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</si>
  <si>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</si>
  <si>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</si>
  <si>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</si>
  <si>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</si>
  <si>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</si>
  <si>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</si>
  <si>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</si>
  <si>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</si>
  <si>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</si>
  <si>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</si>
  <si>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</si>
  <si>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</si>
  <si>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</si>
  <si>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</si>
  <si>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</si>
  <si>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</si>
  <si>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</si>
  <si>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</si>
  <si>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</si>
  <si>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</si>
  <si>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</si>
  <si>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</si>
  <si>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</si>
  <si>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</si>
  <si>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</si>
  <si>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</si>
  <si>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</si>
  <si>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</si>
  <si>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</si>
  <si>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</si>
  <si>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</si>
  <si>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</si>
  <si>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</si>
  <si>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</si>
  <si>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</si>
  <si>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</si>
  <si>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</si>
  <si>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</si>
  <si>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</si>
  <si>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</si>
  <si>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</si>
  <si>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</si>
  <si>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</si>
  <si>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</si>
  <si>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</si>
  <si>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</si>
  <si>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</si>
  <si>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</si>
  <si>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</si>
  <si>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</si>
  <si>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</si>
  <si>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</si>
  <si>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</si>
  <si>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</si>
  <si>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</si>
  <si>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</si>
  <si>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</si>
  <si>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</si>
  <si>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</si>
  <si>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</si>
  <si>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</si>
  <si>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</si>
  <si>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</si>
  <si>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</si>
  <si>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</si>
  <si>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</si>
  <si>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</si>
  <si>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</si>
  <si>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</si>
  <si>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</si>
  <si>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</si>
  <si>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</si>
  <si>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</si>
  <si>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</si>
  <si>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</si>
  <si>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</si>
  <si>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</si>
  <si>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</si>
  <si>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</si>
  <si>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</si>
  <si>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</si>
  <si>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</si>
  <si>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</si>
  <si>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</si>
  <si>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</si>
  <si>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</si>
  <si>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</si>
  <si>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</si>
  <si>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</si>
  <si>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</si>
  <si>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</si>
  <si>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</si>
  <si>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</si>
  <si>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</si>
  <si>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</si>
  <si>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</si>
  <si>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</si>
  <si>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</si>
  <si>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</si>
  <si>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</si>
  <si>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</si>
  <si>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</si>
  <si>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</si>
  <si>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</si>
  <si>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</si>
  <si>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</si>
  <si>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</si>
  <si>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</si>
  <si>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</si>
  <si>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</si>
  <si>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</si>
  <si>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</si>
  <si>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</si>
  <si>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</si>
  <si>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</si>
  <si>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</si>
  <si>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</si>
  <si>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</si>
  <si>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</si>
  <si>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</si>
  <si>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</si>
  <si>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</si>
  <si>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</si>
  <si>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</si>
  <si>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</si>
  <si>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</si>
  <si>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</si>
  <si>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</si>
  <si>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</si>
  <si>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</si>
  <si>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</si>
  <si>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</si>
  <si>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</si>
  <si>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</si>
  <si>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</si>
  <si>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</si>
  <si>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</si>
  <si>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</si>
  <si>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</si>
  <si>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</si>
  <si>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</si>
  <si>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</si>
  <si>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</si>
  <si>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</si>
  <si>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</si>
  <si>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</si>
  <si>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</si>
  <si>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</si>
  <si>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</si>
  <si>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</si>
  <si>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</si>
  <si>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</si>
  <si>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</si>
  <si>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</si>
  <si>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</si>
  <si>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</si>
  <si>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</si>
  <si>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</si>
  <si>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</si>
  <si>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</si>
  <si>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</si>
  <si>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</si>
  <si>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</si>
  <si>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</si>
  <si>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</si>
  <si>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</si>
  <si>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</si>
  <si>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</si>
  <si>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</si>
  <si>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</si>
  <si>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</si>
  <si>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</si>
  <si>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</si>
  <si>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</si>
  <si>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</si>
  <si>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</si>
  <si>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</si>
  <si>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</si>
  <si>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</si>
  <si>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</si>
  <si>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</si>
  <si>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</si>
  <si>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</si>
  <si>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</si>
  <si>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</si>
  <si>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</si>
  <si>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</si>
  <si>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</si>
  <si>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</si>
  <si>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</si>
  <si>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</si>
  <si>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</si>
  <si>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</si>
  <si>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</si>
  <si>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</si>
  <si>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</si>
  <si>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</si>
  <si>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</si>
  <si>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</si>
  <si>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</si>
  <si>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</si>
  <si>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</si>
  <si>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</si>
  <si>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</si>
  <si>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</si>
  <si>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</si>
  <si>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</si>
  <si>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</si>
  <si>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</si>
  <si>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</si>
  <si>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</si>
  <si>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</si>
  <si>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</si>
  <si>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</si>
  <si>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</si>
  <si>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</si>
  <si>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</si>
  <si>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</si>
  <si>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</si>
  <si>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</si>
  <si>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</si>
  <si>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</si>
  <si>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</si>
  <si>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</si>
  <si>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</si>
  <si>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</si>
  <si>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</si>
  <si>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</si>
  <si>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</si>
  <si>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</si>
  <si>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</si>
  <si>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</si>
  <si>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</si>
  <si>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</si>
  <si>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</si>
  <si>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</si>
  <si>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</si>
  <si>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</si>
  <si>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</si>
  <si>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</si>
  <si>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</si>
  <si>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</si>
  <si>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</si>
  <si>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</si>
  <si>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</si>
  <si>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</si>
  <si>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</si>
  <si>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</si>
  <si>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</si>
  <si>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</si>
  <si>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</si>
  <si>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</si>
  <si>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</si>
  <si>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</si>
  <si>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</si>
  <si>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</si>
  <si>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</si>
  <si>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</si>
  <si>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</si>
  <si>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</si>
  <si>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</si>
  <si>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</si>
  <si>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</si>
  <si>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</si>
  <si>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</si>
  <si>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</si>
  <si>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</si>
  <si>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</si>
  <si>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</si>
  <si>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</si>
  <si>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</si>
  <si>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</si>
  <si>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</si>
  <si>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</si>
  <si>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</si>
  <si>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</si>
  <si>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</si>
  <si>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</si>
  <si>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</si>
  <si>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</si>
  <si>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</si>
  <si>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</si>
  <si>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</si>
  <si>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</si>
  <si>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</si>
  <si>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</si>
  <si>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</si>
  <si>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</si>
  <si>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</si>
  <si>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</si>
  <si>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</si>
  <si>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</si>
  <si>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</si>
  <si>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</si>
  <si>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</si>
  <si>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</si>
  <si>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</si>
  <si>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</si>
  <si>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</si>
  <si>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</si>
  <si>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</si>
  <si>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</si>
  <si>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</si>
  <si>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</si>
  <si>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</si>
  <si>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</si>
  <si>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</si>
  <si>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</si>
  <si>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</si>
  <si>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</si>
  <si>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</si>
  <si>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</si>
  <si>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</si>
  <si>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</si>
  <si>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</si>
  <si>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</si>
  <si>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</si>
  <si>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</si>
  <si>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</si>
  <si>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</si>
  <si>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</si>
  <si>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</si>
  <si>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</si>
  <si>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</si>
  <si>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</si>
  <si>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</si>
  <si>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</si>
  <si>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</si>
  <si>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</si>
  <si>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</si>
  <si>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</si>
  <si>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</si>
  <si>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</si>
  <si>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</si>
  <si>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</si>
  <si>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</si>
  <si>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</si>
  <si>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</si>
  <si>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</si>
  <si>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</si>
  <si>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</si>
  <si>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</si>
  <si>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</si>
  <si>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</si>
  <si>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</si>
  <si>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</si>
  <si>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</si>
  <si>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</si>
  <si>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</si>
  <si>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</si>
  <si>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</si>
  <si>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</si>
  <si>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</si>
  <si>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</si>
  <si>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</si>
  <si>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</si>
  <si>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</si>
  <si>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</si>
  <si>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</si>
  <si>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</si>
  <si>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</si>
  <si>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</si>
  <si>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</si>
  <si>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</si>
  <si>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</si>
  <si>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</si>
  <si>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</si>
  <si>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</si>
  <si>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</si>
  <si>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</si>
  <si>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</si>
  <si>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</si>
  <si>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</si>
  <si>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</si>
  <si>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</si>
  <si>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</si>
  <si>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</si>
  <si>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</si>
  <si>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</si>
  <si>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</si>
  <si>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</si>
  <si>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</si>
  <si>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</si>
  <si>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</si>
  <si>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</si>
  <si>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</si>
  <si>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</si>
  <si>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</si>
  <si>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</si>
  <si>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</si>
  <si>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</si>
  <si>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</si>
  <si>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</si>
  <si>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</si>
  <si>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</si>
  <si>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</si>
  <si>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</si>
  <si>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</si>
  <si>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</si>
  <si>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</si>
  <si>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</si>
  <si>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</si>
  <si>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</si>
  <si>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</si>
  <si>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</si>
  <si>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</si>
  <si>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</si>
  <si>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</si>
  <si>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</si>
  <si>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</si>
  <si>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</si>
  <si>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</si>
  <si>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</si>
  <si>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</si>
  <si>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</si>
  <si>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</si>
  <si>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</si>
  <si>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</si>
  <si>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</si>
  <si>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</si>
  <si>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</si>
  <si>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</si>
  <si>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</si>
  <si>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</si>
  <si>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</si>
  <si>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</si>
  <si>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</si>
  <si>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</si>
  <si>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</si>
  <si>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</si>
  <si>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</si>
  <si>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</si>
  <si>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</si>
  <si>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</si>
  <si>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</si>
  <si>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</si>
  <si>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</si>
  <si>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</si>
  <si>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</si>
  <si>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</si>
  <si>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</si>
  <si>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</si>
  <si>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</si>
  <si>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</si>
  <si>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</si>
  <si>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</si>
  <si>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</si>
  <si>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</si>
  <si>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</si>
  <si>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</si>
  <si>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</si>
  <si>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</si>
  <si>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</si>
  <si>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</si>
  <si>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</si>
  <si>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</si>
  <si>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</si>
  <si>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</si>
  <si>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</si>
  <si>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</si>
  <si>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</si>
  <si>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</si>
  <si>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</si>
  <si>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</si>
  <si>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</si>
  <si>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</si>
  <si>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</si>
  <si>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</si>
  <si>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</si>
  <si>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</si>
  <si>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</si>
  <si>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</si>
  <si>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</si>
  <si>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</si>
  <si>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</si>
  <si>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</si>
  <si>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</si>
  <si>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</si>
  <si>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</si>
  <si>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</si>
  <si>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</si>
  <si>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</si>
  <si>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</si>
  <si>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</si>
  <si>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</si>
  <si>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</si>
  <si>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</si>
  <si>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</si>
  <si>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</si>
  <si>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</si>
  <si>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</si>
  <si>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</si>
  <si>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</si>
  <si>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</si>
  <si>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</si>
  <si>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</si>
  <si>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</si>
  <si>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</si>
  <si>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</si>
  <si>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</si>
  <si>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</si>
  <si>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</si>
  <si>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</si>
  <si>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</si>
  <si>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</si>
  <si>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</si>
  <si>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</si>
  <si>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</si>
  <si>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</si>
  <si>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</si>
  <si>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</si>
  <si>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</si>
  <si>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</si>
  <si>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</si>
  <si>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</si>
  <si>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</si>
  <si>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</si>
  <si>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</si>
  <si>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</si>
  <si>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</si>
  <si>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</si>
  <si>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</si>
  <si>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</si>
  <si>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</si>
  <si>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</si>
  <si>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</si>
  <si>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</si>
  <si>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</si>
  <si>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</si>
  <si>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</si>
  <si>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</si>
  <si>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</si>
  <si>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</si>
  <si>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</si>
  <si>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</si>
  <si>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</si>
  <si>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</si>
  <si>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</si>
  <si>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</si>
  <si>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</si>
  <si>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</si>
  <si>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</si>
  <si>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</si>
  <si>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</si>
  <si>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</si>
  <si>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</si>
  <si>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</si>
  <si>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</si>
  <si>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</si>
  <si>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</si>
  <si>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</si>
  <si>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</si>
  <si>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</si>
  <si>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</si>
  <si>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</si>
  <si>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</si>
  <si>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</si>
  <si>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</si>
  <si>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</si>
  <si>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</si>
  <si>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</si>
  <si>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</si>
  <si>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</si>
  <si>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</si>
  <si>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</si>
  <si>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</si>
  <si>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</si>
  <si>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</si>
  <si>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</si>
  <si>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</si>
  <si>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</si>
  <si>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</si>
  <si>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</si>
  <si>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</si>
  <si>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</si>
  <si>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</si>
  <si>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</si>
  <si>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</si>
  <si>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</si>
  <si>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</si>
  <si>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</si>
  <si>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</si>
  <si>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</si>
  <si>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</si>
  <si>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</si>
  <si>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</si>
  <si>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</si>
  <si>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</si>
  <si>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</si>
  <si>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</si>
  <si>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</si>
  <si>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</si>
  <si>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</si>
  <si>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</si>
  <si>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</si>
  <si>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</si>
  <si>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</si>
  <si>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</si>
  <si>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</si>
  <si>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</si>
  <si>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</si>
  <si>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</si>
  <si>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</si>
  <si>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</si>
  <si>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</si>
  <si>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</si>
  <si>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</si>
  <si>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</si>
  <si>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</si>
  <si>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</si>
  <si>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</si>
  <si>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</si>
  <si>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</si>
  <si>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</si>
  <si>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</si>
  <si>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</si>
  <si>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</si>
  <si>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</si>
  <si>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</si>
  <si>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</si>
  <si>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</si>
  <si>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</si>
  <si>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</si>
  <si>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</si>
  <si>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</si>
  <si>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</si>
  <si>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</si>
  <si>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</si>
  <si>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</si>
  <si>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</si>
  <si>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</si>
  <si>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</si>
  <si>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</si>
  <si>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</si>
  <si>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</si>
  <si>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</si>
  <si>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</si>
  <si>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</si>
  <si>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</si>
  <si>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</si>
  <si>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</si>
  <si>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</si>
  <si>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</si>
  <si>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</si>
  <si>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</si>
  <si>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</si>
  <si>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</si>
  <si>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</si>
  <si>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</si>
  <si>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</si>
  <si>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</si>
  <si>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</si>
  <si>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</si>
  <si>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</si>
  <si>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</si>
  <si>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</si>
  <si>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</si>
  <si>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</si>
  <si>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</si>
  <si>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</si>
  <si>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</si>
  <si>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</si>
  <si>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</si>
  <si>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</si>
  <si>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</si>
  <si>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</si>
  <si>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</si>
  <si>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</si>
  <si>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</si>
  <si>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</si>
  <si>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</si>
  <si>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</si>
  <si>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</si>
  <si>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</si>
  <si>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</si>
  <si>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</si>
  <si>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</si>
  <si>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</si>
  <si>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</si>
  <si>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</si>
  <si>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</si>
  <si>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</si>
  <si>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</si>
  <si>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</si>
  <si>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</si>
  <si>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</si>
  <si>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</si>
  <si>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</si>
  <si>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</si>
  <si>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</si>
  <si>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</si>
  <si>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</si>
  <si>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</si>
  <si>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</si>
  <si>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</si>
  <si>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</si>
  <si>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</si>
  <si>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</si>
  <si>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</si>
  <si>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</si>
  <si>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</si>
  <si>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</si>
  <si>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</si>
  <si>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</si>
  <si>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</si>
  <si>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</si>
  <si>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</si>
  <si>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</si>
  <si>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</si>
  <si>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</si>
  <si>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</si>
  <si>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</si>
  <si>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</si>
  <si>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</si>
  <si>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</si>
  <si>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</si>
  <si>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</si>
  <si>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</si>
  <si>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</si>
  <si>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</si>
  <si>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</si>
  <si>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</si>
  <si>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</si>
  <si>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</si>
  <si>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</si>
  <si>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</si>
  <si>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</si>
  <si>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</si>
  <si>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</si>
  <si>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</si>
  <si>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</si>
  <si>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</si>
  <si>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</si>
  <si>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</si>
  <si>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</si>
  <si>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</si>
  <si>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</si>
  <si>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</si>
  <si>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</si>
  <si>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</si>
  <si>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</si>
  <si>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</si>
  <si>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</si>
  <si>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</si>
  <si>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</si>
  <si>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</si>
  <si>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</si>
  <si>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</si>
  <si>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</si>
  <si>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</si>
  <si>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</si>
  <si>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</si>
  <si>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</si>
  <si>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</si>
  <si>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</si>
  <si>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</si>
  <si>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</si>
  <si>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</si>
  <si>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</si>
  <si>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</si>
  <si>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</si>
  <si>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</si>
  <si>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</si>
  <si>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</si>
  <si>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</si>
  <si>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</si>
  <si>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</si>
  <si>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</si>
  <si>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</si>
  <si>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</si>
  <si>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</si>
  <si>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</si>
  <si>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</si>
  <si>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</si>
  <si>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</si>
  <si>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</si>
  <si>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</si>
  <si>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</si>
  <si>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</si>
  <si>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</si>
  <si>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</si>
  <si>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</si>
  <si>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</si>
  <si>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</si>
  <si>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</si>
  <si>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</si>
  <si>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</si>
  <si>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</si>
  <si>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</si>
  <si>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</si>
  <si>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</si>
  <si>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</si>
  <si>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</si>
  <si>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</si>
  <si>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</si>
  <si>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</si>
  <si>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</si>
  <si>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</si>
  <si>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</si>
  <si>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</si>
  <si>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</si>
  <si>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</si>
  <si>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</si>
  <si>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</si>
  <si>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</si>
  <si>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</si>
  <si>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</si>
  <si>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</si>
  <si>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</si>
  <si>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</si>
  <si>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</si>
  <si>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</si>
  <si>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</si>
  <si>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</si>
  <si>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</si>
  <si>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</si>
  <si>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</si>
  <si>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</si>
  <si>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</si>
  <si>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</si>
  <si>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</si>
  <si>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</si>
  <si>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</si>
  <si>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</si>
  <si>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</si>
  <si>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</si>
  <si>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</si>
  <si>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</si>
  <si>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</si>
  <si>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</si>
  <si>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</si>
  <si>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</si>
  <si>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</si>
  <si>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</si>
  <si>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</si>
  <si>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</si>
  <si>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</si>
  <si>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</si>
  <si>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</si>
  <si>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</si>
  <si>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</si>
  <si>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</si>
  <si>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</si>
  <si>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</si>
  <si>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</si>
  <si>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</si>
  <si>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</si>
  <si>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</si>
  <si>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</si>
  <si>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</si>
  <si>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</si>
  <si>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</si>
  <si>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</si>
  <si>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</si>
  <si>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</si>
  <si>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</si>
  <si>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</si>
  <si>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</si>
  <si>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</si>
  <si>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</si>
  <si>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</si>
  <si>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</si>
  <si>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</si>
  <si>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</si>
  <si>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</si>
  <si>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</si>
  <si>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</si>
  <si>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</si>
  <si>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</si>
  <si>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</si>
  <si>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</si>
  <si>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</si>
  <si>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</si>
  <si>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</si>
  <si>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</si>
  <si>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</si>
  <si>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</si>
  <si>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</si>
  <si>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</si>
  <si>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</si>
  <si>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</si>
  <si>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</si>
  <si>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</si>
  <si>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</si>
  <si>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</si>
  <si>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</si>
  <si>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</si>
  <si>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</si>
  <si>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</si>
  <si>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</si>
  <si>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</si>
  <si>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</si>
  <si>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</si>
  <si>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</si>
  <si>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</si>
  <si>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</si>
  <si>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</si>
  <si>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</si>
  <si>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</si>
  <si>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</si>
  <si>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</si>
  <si>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</si>
  <si>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</si>
  <si>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</si>
  <si>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</si>
  <si>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</si>
  <si>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</si>
  <si>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</si>
  <si>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</si>
  <si>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</si>
  <si>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</si>
  <si>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</si>
  <si>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</si>
  <si>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</si>
  <si>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</si>
  <si>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</si>
  <si>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</si>
  <si>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</si>
  <si>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</si>
  <si>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</si>
  <si>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</si>
  <si>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</si>
  <si>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</si>
  <si>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</si>
  <si>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</si>
  <si>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</si>
  <si>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</si>
  <si>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</si>
  <si>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</si>
  <si>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</si>
  <si>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</si>
  <si>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</si>
  <si>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</si>
  <si>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</si>
  <si>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</si>
  <si>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</si>
  <si>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</si>
  <si>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</si>
  <si>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</si>
  <si>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</si>
  <si>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</si>
  <si>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</si>
  <si>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</si>
  <si>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</si>
  <si>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</si>
  <si>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</si>
  <si>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</si>
  <si>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</si>
  <si>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</si>
  <si>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</si>
  <si>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</si>
  <si>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</si>
  <si>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</si>
  <si>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</si>
  <si>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</si>
  <si>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</si>
  <si>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</si>
  <si>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</si>
  <si>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</si>
  <si>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</si>
  <si>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</si>
  <si>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</si>
  <si>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</si>
  <si>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</si>
  <si>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</si>
  <si>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</si>
  <si>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</si>
  <si>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</si>
  <si>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</si>
  <si>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</si>
  <si>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</si>
  <si>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</si>
  <si>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</si>
  <si>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</si>
  <si>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</si>
  <si>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</si>
  <si>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</si>
  <si>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</si>
  <si>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</si>
  <si>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</si>
  <si>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</si>
  <si>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</si>
  <si>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</si>
  <si>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</si>
  <si>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</si>
  <si>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</si>
  <si>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</si>
  <si>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</si>
  <si>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</si>
  <si>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</si>
  <si>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</si>
  <si>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</si>
  <si>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</si>
  <si>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</si>
  <si>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</si>
  <si>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</si>
  <si>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</si>
  <si>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</si>
  <si>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</si>
  <si>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</si>
  <si>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</si>
  <si>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</si>
  <si>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</si>
  <si>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</si>
  <si>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</si>
  <si>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</si>
  <si>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</si>
  <si>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</si>
  <si>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</si>
  <si>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</si>
  <si>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</si>
  <si>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</si>
  <si>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</si>
  <si>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</si>
  <si>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</si>
  <si>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</si>
  <si>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</si>
  <si>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</si>
  <si>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</si>
  <si>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</si>
  <si>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</si>
  <si>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</si>
  <si>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</si>
  <si>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</si>
  <si>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</si>
  <si>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</si>
  <si>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</si>
  <si>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</si>
  <si>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</si>
  <si>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</si>
  <si>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</si>
  <si>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</si>
  <si>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</si>
  <si>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</si>
  <si>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</si>
  <si>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</si>
  <si>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</si>
  <si>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</si>
  <si>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</si>
  <si>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</si>
  <si>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</si>
  <si>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</si>
  <si>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</si>
  <si>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</si>
  <si>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</si>
  <si>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</si>
  <si>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</si>
  <si>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</si>
  <si>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</si>
  <si>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</si>
  <si>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</si>
  <si>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</si>
  <si>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</si>
  <si>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</si>
  <si>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</si>
  <si>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</si>
  <si>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</si>
  <si>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</si>
  <si>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</si>
  <si>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</si>
  <si>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</si>
  <si>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</si>
  <si>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</si>
  <si>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</si>
  <si>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</si>
  <si>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</si>
  <si>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</si>
  <si>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</si>
  <si>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</si>
  <si>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</si>
  <si>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</si>
  <si>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</si>
  <si>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</si>
  <si>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</si>
  <si>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</si>
  <si>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</si>
  <si>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</si>
  <si>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</si>
  <si>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</si>
  <si>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</si>
  <si>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</si>
  <si>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</si>
  <si>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</si>
  <si>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</si>
  <si>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</si>
  <si>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</si>
  <si>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</si>
  <si>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</si>
  <si>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</si>
  <si>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</si>
  <si>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</si>
  <si>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</si>
  <si>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</si>
  <si>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</si>
  <si>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</si>
  <si>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</si>
  <si>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</si>
  <si>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</si>
  <si>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</si>
  <si>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</si>
  <si>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</si>
  <si>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</si>
  <si>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</si>
  <si>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</si>
  <si>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</si>
  <si>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</si>
  <si>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</si>
  <si>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</si>
  <si>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</si>
  <si>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</si>
  <si>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</si>
  <si>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</si>
  <si>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</si>
  <si>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</si>
  <si>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</si>
  <si>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</si>
  <si>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</si>
  <si>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</si>
  <si>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</si>
  <si>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</si>
  <si>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</si>
  <si>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</si>
  <si>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</si>
  <si>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</si>
  <si>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</si>
  <si>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</si>
  <si>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</si>
  <si>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</si>
  <si>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</si>
  <si>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</si>
  <si>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</si>
  <si>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</si>
  <si>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</si>
  <si>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</si>
  <si>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</si>
  <si>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</si>
  <si>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</si>
  <si>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</si>
  <si>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</si>
  <si>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</si>
  <si>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</si>
  <si>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</si>
  <si>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</si>
  <si>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</si>
  <si>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</si>
  <si>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</si>
  <si>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</si>
  <si>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</si>
  <si>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</si>
  <si>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</si>
  <si>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</si>
  <si>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</si>
  <si>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</si>
  <si>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</si>
  <si>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</si>
  <si>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</si>
  <si>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</si>
  <si>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</si>
  <si>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</si>
  <si>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</si>
  <si>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</si>
  <si>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</si>
  <si>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</si>
  <si>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</si>
  <si>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</si>
  <si>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</si>
  <si>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</si>
  <si>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</si>
  <si>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</si>
  <si>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</si>
  <si>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</si>
  <si>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</si>
  <si>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</si>
  <si>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</si>
  <si>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</si>
  <si>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</si>
  <si>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</si>
  <si>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</si>
  <si>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</si>
  <si>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</si>
  <si>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</si>
  <si>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</si>
  <si>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</si>
  <si>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</si>
  <si>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</si>
  <si>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</si>
  <si>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</si>
  <si>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</si>
  <si>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</si>
  <si>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</si>
  <si>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</si>
  <si>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</si>
  <si>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</si>
  <si>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</si>
  <si>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</si>
  <si>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</si>
  <si>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</si>
  <si>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</si>
  <si>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</si>
  <si>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</si>
  <si>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</si>
  <si>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</si>
  <si>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</si>
  <si>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</si>
  <si>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</si>
  <si>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</si>
  <si>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</si>
  <si>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</si>
  <si>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</si>
  <si>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</si>
  <si>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</si>
  <si>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</si>
  <si>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</si>
  <si>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</si>
  <si>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</si>
  <si>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</si>
  <si>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</si>
  <si>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</si>
  <si>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</si>
  <si>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</si>
  <si>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</si>
  <si>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</si>
  <si>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</si>
  <si>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</si>
  <si>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</si>
  <si>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</si>
  <si>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</si>
  <si>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</si>
  <si>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</si>
  <si>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</si>
  <si>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</si>
  <si>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</si>
  <si>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</si>
  <si>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</si>
  <si>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</si>
  <si>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</si>
  <si>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</si>
  <si>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</si>
  <si>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</si>
  <si>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</si>
  <si>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</si>
  <si>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</si>
  <si>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</si>
  <si>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</si>
  <si>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</si>
  <si>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</si>
  <si>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</si>
  <si>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</si>
  <si>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</si>
  <si>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</si>
  <si>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</si>
  <si>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</si>
  <si>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</si>
  <si>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</si>
  <si>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</si>
  <si>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</si>
  <si>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</si>
  <si>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</si>
  <si>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</si>
  <si>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</si>
  <si>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</si>
  <si>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</si>
  <si>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</si>
  <si>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</si>
  <si>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</si>
  <si>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</si>
  <si>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</si>
  <si>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</si>
  <si>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</si>
  <si>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</si>
  <si>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</si>
  <si>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</si>
  <si>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</si>
  <si>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</si>
  <si>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</si>
  <si>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</si>
  <si>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</si>
  <si>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</si>
  <si>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</si>
  <si>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</si>
  <si>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</si>
  <si>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</si>
  <si>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</si>
  <si>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</si>
  <si>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</si>
  <si>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</si>
  <si>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</si>
  <si>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</si>
  <si>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</si>
  <si>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</si>
  <si>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</si>
  <si>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</si>
  <si>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</si>
  <si>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</si>
  <si>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</si>
  <si>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</si>
  <si>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</si>
  <si>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</si>
  <si>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</si>
  <si>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</si>
  <si>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</si>
  <si>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</si>
  <si>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</si>
  <si>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</si>
  <si>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</si>
  <si>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</si>
  <si>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</si>
  <si>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</si>
  <si>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</si>
  <si>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</si>
  <si>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</si>
  <si>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</si>
  <si>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</si>
  <si>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</si>
  <si>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</si>
  <si>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</si>
  <si>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</si>
  <si>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</si>
  <si>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</si>
  <si>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</si>
  <si>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</si>
  <si>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</si>
  <si>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</si>
  <si>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</si>
  <si>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</si>
  <si>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</si>
  <si>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</si>
  <si>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</si>
  <si>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</si>
  <si>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</si>
  <si>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</si>
  <si>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</si>
  <si>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</si>
  <si>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</si>
  <si>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</si>
  <si>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</si>
  <si>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</si>
  <si>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</si>
  <si>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</si>
  <si>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</si>
  <si>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</si>
  <si>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</si>
  <si>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</si>
  <si>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</si>
  <si>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</si>
  <si>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</si>
  <si>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</si>
  <si>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</si>
  <si>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</si>
  <si>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</si>
  <si>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</si>
  <si>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</si>
  <si>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</si>
  <si>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</si>
  <si>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</si>
  <si>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</si>
  <si>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</si>
  <si>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</si>
  <si>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</si>
  <si>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</si>
  <si>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</si>
  <si>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</si>
  <si>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</si>
  <si>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</si>
  <si>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</si>
  <si>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</si>
  <si>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</si>
  <si>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</si>
  <si>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</si>
  <si>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</si>
  <si>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</si>
  <si>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</si>
  <si>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</si>
  <si>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</si>
  <si>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</si>
  <si>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</si>
  <si>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</si>
  <si>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</si>
  <si>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</si>
  <si>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</si>
  <si>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</si>
  <si>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</si>
  <si>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</si>
  <si>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</si>
  <si>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</si>
  <si>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</si>
  <si>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</si>
  <si>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</si>
  <si>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</si>
  <si>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</si>
  <si>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</si>
  <si>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</si>
  <si>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</si>
  <si>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</si>
  <si>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</si>
  <si>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</si>
  <si>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</si>
  <si>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</si>
  <si>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</si>
  <si>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</si>
  <si>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</si>
  <si>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</si>
  <si>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</si>
  <si>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</si>
  <si>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</si>
  <si>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</si>
  <si>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</si>
  <si>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</si>
  <si>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</si>
  <si>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</si>
  <si>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</si>
  <si>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</si>
  <si>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</si>
  <si>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</si>
  <si>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</si>
  <si>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</si>
  <si>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</si>
  <si>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</si>
  <si>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</si>
  <si>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</si>
  <si>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</si>
  <si>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</si>
  <si>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</si>
  <si>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</si>
  <si>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</si>
  <si>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</si>
  <si>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</si>
  <si>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</si>
  <si>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</si>
  <si>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</si>
  <si>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</si>
  <si>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</si>
  <si>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</si>
  <si>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</si>
  <si>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</si>
  <si>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</si>
  <si>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</si>
  <si>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</si>
  <si>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</si>
  <si>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</si>
  <si>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</si>
  <si>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</si>
  <si>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</si>
  <si>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</si>
  <si>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</si>
  <si>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</si>
  <si>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</si>
  <si>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</si>
  <si>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</si>
  <si>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</si>
  <si>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</si>
  <si>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</si>
  <si>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</si>
  <si>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</si>
  <si>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</si>
  <si>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</si>
  <si>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</si>
  <si>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</si>
  <si>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</si>
  <si>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</si>
  <si>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</si>
  <si>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</si>
  <si>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</si>
  <si>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</si>
  <si>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</si>
  <si>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</si>
  <si>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</si>
  <si>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</si>
  <si>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</si>
  <si>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</si>
  <si>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</si>
  <si>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</si>
  <si>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</si>
  <si>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</si>
  <si>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</si>
  <si>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</si>
  <si>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</si>
  <si>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</si>
  <si>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</si>
  <si>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</si>
  <si>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</si>
  <si>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</si>
  <si>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</si>
  <si>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</si>
  <si>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</si>
  <si>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</si>
  <si>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</si>
  <si>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</si>
  <si>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</si>
  <si>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</si>
  <si>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</si>
  <si>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</si>
  <si>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</si>
  <si>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</si>
  <si>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</si>
  <si>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</si>
  <si>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</si>
  <si>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</si>
  <si>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</si>
  <si>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</si>
  <si>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</si>
  <si>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</si>
  <si>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</si>
  <si>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</si>
  <si>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</si>
  <si>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</si>
  <si>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</si>
  <si>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</si>
  <si>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</si>
  <si>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</si>
  <si>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</si>
  <si>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</si>
  <si>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</si>
  <si>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</si>
  <si>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</si>
  <si>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</si>
  <si>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</si>
  <si>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</si>
  <si>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</si>
  <si>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</si>
  <si>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</si>
  <si>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</si>
  <si>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</si>
  <si>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</si>
  <si>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</si>
  <si>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</si>
  <si>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</si>
  <si>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</si>
  <si>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</si>
  <si>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</si>
  <si>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</si>
  <si>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</si>
  <si>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</si>
  <si>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</si>
  <si>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</si>
  <si>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</si>
  <si>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</si>
  <si>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</si>
  <si>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</si>
  <si>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</si>
  <si>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</si>
  <si>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</si>
  <si>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</si>
  <si>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</si>
  <si>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</si>
  <si>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</si>
  <si>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</si>
  <si>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</si>
  <si>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</si>
  <si>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</si>
  <si>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</si>
  <si>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</si>
  <si>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</si>
  <si>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</si>
  <si>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</si>
  <si>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</si>
  <si>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</si>
  <si>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</si>
  <si>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</si>
  <si>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</si>
  <si>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</si>
  <si>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</si>
  <si>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</si>
  <si>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</si>
  <si>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</si>
  <si>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</si>
  <si>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</si>
  <si>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</si>
  <si>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</si>
  <si>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</si>
  <si>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</si>
  <si>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</si>
  <si>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</si>
  <si>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</si>
  <si>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</si>
  <si>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</si>
  <si>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</si>
  <si>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</si>
  <si>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</si>
  <si>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</si>
  <si>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</si>
  <si>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</si>
  <si>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</si>
  <si>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</si>
  <si>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</si>
  <si>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</si>
  <si>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</si>
  <si>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</si>
  <si>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</si>
  <si>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</si>
  <si>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</si>
  <si>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</si>
  <si>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</si>
  <si>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</si>
  <si>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</si>
  <si>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</si>
  <si>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</si>
  <si>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</si>
  <si>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</si>
  <si>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</si>
  <si>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</si>
  <si>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</si>
  <si>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</si>
  <si>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</si>
  <si>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</si>
  <si>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</si>
  <si>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</si>
  <si>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</si>
  <si>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</si>
  <si>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</si>
  <si>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</si>
  <si>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</si>
  <si>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</si>
  <si>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</si>
  <si>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</si>
  <si>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</si>
  <si>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</si>
  <si>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</si>
  <si>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</si>
  <si>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</si>
  <si>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</si>
  <si>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</si>
  <si>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</si>
  <si>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</si>
  <si>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</si>
  <si>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</si>
  <si>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</si>
  <si>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</si>
  <si>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</si>
  <si>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</si>
  <si>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</si>
  <si>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</si>
  <si>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</si>
  <si>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</si>
  <si>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</si>
  <si>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</si>
  <si>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</si>
  <si>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</si>
  <si>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</si>
  <si>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</si>
  <si>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</si>
  <si>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</si>
  <si>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</si>
  <si>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</si>
  <si>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</si>
  <si>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</si>
  <si>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</si>
  <si>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</si>
  <si>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</si>
  <si>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</si>
  <si>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</si>
  <si>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</si>
  <si>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</si>
  <si>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</si>
  <si>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</si>
  <si>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</si>
  <si>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</si>
  <si>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</si>
  <si>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</si>
  <si>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</si>
  <si>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</si>
  <si>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</si>
  <si>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</si>
  <si>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</si>
  <si>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</si>
  <si>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</si>
  <si>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</si>
  <si>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</si>
  <si>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</si>
  <si>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</si>
  <si>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</si>
  <si>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</si>
  <si>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</si>
  <si>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</si>
  <si>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</si>
  <si>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</si>
  <si>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</si>
  <si>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</si>
  <si>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</si>
  <si>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</si>
  <si>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</si>
  <si>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</si>
  <si>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</si>
  <si>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</si>
  <si>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</si>
  <si>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</si>
  <si>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</si>
  <si>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</si>
  <si>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</si>
  <si>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</si>
  <si>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</si>
  <si>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</si>
  <si>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</si>
  <si>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</si>
  <si>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</si>
  <si>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</si>
  <si>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</si>
  <si>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</si>
  <si>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</si>
  <si>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</si>
  <si>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</si>
  <si>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</si>
  <si>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</si>
  <si>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</si>
  <si>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</si>
  <si>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</si>
  <si>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</si>
  <si>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</si>
  <si>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</si>
  <si>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</si>
  <si>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</si>
  <si>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</si>
  <si>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</si>
  <si>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</si>
  <si>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</si>
  <si>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</si>
  <si>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</si>
  <si>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</si>
  <si>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</si>
  <si>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</si>
  <si>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</si>
  <si>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</si>
  <si>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</si>
  <si>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</si>
  <si>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</si>
  <si>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</si>
  <si>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</si>
  <si>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</si>
  <si>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</si>
  <si>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</si>
  <si>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</si>
  <si>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</si>
  <si>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</si>
  <si>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</si>
  <si>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</si>
  <si>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</si>
  <si>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</si>
  <si>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</si>
  <si>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</si>
  <si>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</si>
  <si>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</si>
  <si>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</si>
  <si>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</si>
  <si>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</si>
  <si>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</si>
  <si>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</si>
  <si>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</si>
  <si>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</si>
  <si>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</si>
  <si>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</si>
  <si>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</si>
  <si>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</si>
  <si>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</si>
  <si>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</si>
  <si>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</si>
  <si>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</si>
  <si>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</si>
  <si>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</si>
  <si>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</si>
  <si>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</si>
  <si>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</si>
  <si>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</si>
  <si>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</si>
  <si>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</si>
  <si>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</si>
  <si>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</si>
  <si>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</si>
  <si>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</si>
  <si>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</si>
  <si>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</si>
  <si>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</si>
  <si>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</si>
  <si>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</si>
  <si>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</si>
  <si>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</si>
  <si>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</si>
  <si>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</si>
  <si>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</si>
  <si>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</si>
  <si>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</si>
  <si>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</si>
  <si>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</si>
  <si>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</si>
  <si>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</si>
  <si>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</si>
  <si>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</si>
  <si>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</si>
  <si>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</si>
  <si>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</si>
  <si>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</si>
  <si>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</si>
  <si>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</si>
  <si>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</si>
  <si>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</si>
  <si>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</si>
  <si>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</si>
  <si>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</si>
  <si>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</si>
  <si>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</si>
  <si>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</si>
  <si>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</si>
  <si>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</si>
  <si>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</si>
  <si>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</si>
  <si>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</si>
  <si>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</si>
  <si>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</si>
  <si>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</si>
  <si>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</si>
  <si>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</si>
  <si>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</si>
  <si>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</si>
  <si>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</si>
  <si>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</si>
  <si>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</si>
  <si>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</si>
  <si>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</si>
  <si>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</si>
  <si>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</si>
  <si>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</si>
  <si>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</si>
  <si>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</si>
  <si>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</si>
  <si>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</si>
  <si>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</si>
  <si>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</si>
  <si>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</si>
  <si>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</si>
  <si>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</si>
  <si>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</si>
  <si>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</si>
  <si>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</si>
  <si>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</si>
  <si>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</si>
  <si>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</si>
  <si>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</si>
  <si>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</si>
  <si>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</si>
  <si>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</si>
  <si>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</si>
  <si>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</si>
  <si>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</si>
  <si>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</si>
  <si>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</si>
  <si>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</si>
  <si>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</si>
  <si>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</si>
  <si>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</si>
  <si>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</si>
  <si>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</si>
  <si>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</si>
  <si>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</si>
  <si>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</si>
  <si>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</si>
  <si>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</si>
  <si>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</si>
  <si>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</si>
  <si>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</si>
  <si>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</si>
  <si>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</si>
  <si>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</si>
  <si>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</si>
  <si>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</si>
  <si>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</si>
  <si>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</si>
  <si>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</si>
  <si>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</si>
  <si>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</si>
  <si>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</si>
  <si>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</si>
  <si>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</si>
  <si>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</si>
  <si>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</si>
  <si>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</si>
  <si>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</si>
  <si>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</si>
  <si>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</si>
  <si>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</si>
  <si>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</si>
  <si>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</si>
  <si>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</si>
  <si>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</si>
  <si>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</si>
  <si>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</si>
  <si>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</si>
  <si>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</si>
  <si>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</si>
  <si>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</si>
  <si>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</si>
  <si>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</si>
  <si>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</si>
  <si>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</si>
  <si>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</si>
  <si>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</si>
  <si>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</si>
  <si>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</si>
  <si>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</si>
  <si>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</si>
  <si>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</si>
  <si>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</si>
  <si>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</si>
  <si>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</si>
  <si>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</si>
  <si>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</si>
  <si>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</si>
  <si>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</si>
  <si>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</si>
  <si>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</si>
  <si>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</si>
  <si>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</si>
  <si>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</si>
  <si>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</si>
  <si>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</si>
  <si>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</si>
  <si>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</si>
  <si>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</si>
  <si>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</si>
  <si>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</si>
  <si>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</si>
  <si>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</si>
  <si>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</si>
  <si>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</si>
  <si>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</si>
  <si>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</si>
  <si>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</si>
  <si>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</si>
  <si>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</si>
  <si>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</si>
  <si>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</si>
  <si>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</si>
  <si>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</si>
  <si>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</si>
  <si>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</si>
  <si>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</si>
  <si>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</si>
  <si>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</si>
  <si>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</si>
  <si>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</si>
  <si>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</si>
  <si>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</si>
  <si>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</si>
  <si>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</si>
  <si>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</si>
  <si>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</si>
  <si>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</si>
  <si>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</si>
  <si>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</si>
  <si>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</si>
  <si>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</si>
  <si>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</si>
  <si>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</si>
  <si>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</si>
  <si>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</si>
  <si>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</si>
  <si>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</si>
  <si>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</si>
  <si>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</si>
  <si>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</si>
  <si>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</si>
  <si>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</si>
  <si>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</si>
  <si>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</si>
  <si>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</si>
  <si>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</si>
  <si>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</si>
  <si>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</si>
  <si>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</si>
  <si>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</si>
  <si>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</si>
  <si>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</si>
  <si>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</si>
  <si>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</si>
  <si>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</si>
  <si>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</si>
  <si>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</si>
  <si>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</si>
  <si>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</si>
  <si>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</si>
  <si>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</si>
  <si>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</si>
  <si>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</si>
  <si>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</si>
  <si>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</si>
  <si>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</si>
  <si>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</si>
  <si>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</si>
  <si>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</si>
  <si>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</si>
  <si>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</si>
  <si>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</si>
  <si>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</si>
  <si>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</si>
  <si>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</si>
  <si>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</si>
  <si>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</si>
  <si>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</si>
  <si>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</si>
  <si>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</si>
  <si>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</si>
  <si>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</si>
  <si>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</si>
  <si>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</si>
  <si>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</si>
  <si>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</si>
  <si>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</si>
  <si>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</si>
  <si>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</si>
  <si>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</si>
  <si>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</si>
  <si>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</si>
  <si>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</si>
  <si>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</si>
  <si>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</si>
  <si>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</si>
  <si>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</si>
  <si>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</si>
  <si>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</si>
  <si>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</si>
  <si>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</si>
  <si>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</si>
  <si>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</si>
  <si>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</si>
  <si>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</si>
  <si>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</si>
  <si>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</si>
  <si>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</si>
  <si>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</si>
  <si>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</si>
  <si>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</si>
  <si>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</si>
  <si>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</si>
  <si>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</si>
  <si>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</si>
  <si>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</si>
  <si>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</si>
  <si>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</si>
  <si>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</si>
  <si>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</si>
  <si>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</si>
  <si>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</si>
  <si>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</si>
  <si>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</si>
  <si>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</si>
  <si>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</si>
  <si>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</si>
  <si>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</si>
  <si>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</si>
  <si>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</si>
  <si>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</si>
  <si>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</si>
  <si>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</si>
  <si>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</si>
  <si>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</si>
  <si>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</si>
  <si>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</si>
  <si>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</si>
  <si>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</si>
  <si>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</si>
  <si>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</si>
  <si>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</si>
  <si>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</si>
  <si>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</si>
  <si>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</si>
  <si>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</si>
  <si>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</si>
  <si>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</si>
  <si>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</si>
  <si>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</si>
  <si>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</si>
  <si>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</si>
  <si>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</si>
  <si>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</si>
  <si>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</si>
  <si>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</si>
  <si>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</si>
  <si>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</si>
  <si>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</si>
  <si>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</si>
  <si>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</si>
  <si>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</si>
  <si>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</si>
  <si>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</si>
  <si>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</si>
  <si>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</si>
  <si>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</si>
  <si>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</si>
  <si>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</si>
  <si>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</si>
  <si>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</si>
  <si>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</si>
  <si>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</si>
  <si>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</si>
  <si>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</si>
  <si>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</si>
  <si>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</si>
  <si>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</si>
  <si>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</si>
  <si>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</si>
  <si>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</si>
  <si>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</si>
  <si>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</si>
  <si>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</si>
  <si>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</si>
  <si>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</si>
  <si>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</si>
  <si>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</si>
  <si>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</si>
  <si>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</si>
  <si>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</si>
  <si>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</si>
  <si>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</si>
  <si>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</si>
  <si>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</si>
  <si>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</si>
  <si>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</si>
  <si>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</si>
  <si>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</si>
  <si>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</si>
  <si>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</si>
  <si>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</si>
  <si>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</si>
  <si>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</si>
  <si>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</si>
  <si>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</si>
  <si>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</si>
  <si>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</si>
  <si>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</si>
  <si>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</si>
  <si>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</si>
  <si>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</si>
  <si>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</si>
  <si>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</si>
  <si>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</si>
  <si>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</si>
  <si>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</si>
  <si>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</si>
  <si>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</si>
  <si>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</si>
  <si>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</si>
  <si>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</si>
  <si>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</si>
  <si>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</si>
  <si>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</si>
  <si>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</si>
  <si>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</si>
  <si>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</si>
  <si>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</si>
  <si>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</si>
  <si>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</si>
  <si>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</si>
  <si>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</si>
  <si>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</si>
  <si>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</si>
  <si>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</si>
  <si>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</si>
  <si>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</si>
  <si>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</si>
  <si>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</si>
  <si>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</si>
  <si>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</si>
  <si>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</si>
  <si>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</si>
  <si>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</si>
  <si>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</si>
  <si>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</si>
  <si>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</si>
  <si>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</si>
  <si>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</si>
  <si>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</si>
  <si>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</si>
  <si>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</si>
  <si>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</si>
  <si>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</si>
  <si>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</si>
  <si>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</si>
  <si>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</si>
  <si>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</si>
  <si>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</si>
  <si>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</si>
  <si>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</si>
  <si>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</si>
  <si>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</si>
  <si>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</si>
  <si>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</si>
  <si>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</si>
  <si>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</si>
  <si>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</si>
  <si>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</si>
  <si>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</si>
  <si>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</si>
  <si>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</si>
  <si>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</si>
  <si>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</si>
  <si>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</si>
  <si>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</si>
  <si>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</si>
  <si>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</si>
  <si>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</si>
  <si>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</si>
  <si>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</si>
  <si>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</si>
  <si>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</si>
  <si>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</si>
  <si>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</si>
  <si>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</si>
  <si>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</si>
  <si>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</si>
  <si>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</si>
  <si>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</si>
  <si>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</si>
  <si>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</si>
  <si>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</si>
  <si>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</si>
  <si>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</si>
  <si>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</si>
  <si>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</si>
  <si>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</si>
  <si>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</si>
  <si>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</si>
  <si>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</si>
  <si>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</si>
  <si>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</si>
  <si>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</si>
  <si>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</si>
  <si>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</si>
  <si>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</si>
  <si>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</si>
  <si>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</si>
  <si>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</si>
  <si>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</si>
  <si>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</si>
  <si>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</si>
  <si>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</si>
  <si>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</si>
  <si>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</si>
  <si>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</si>
  <si>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</si>
  <si>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</si>
  <si>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</si>
  <si>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</si>
  <si>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</si>
  <si>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</si>
  <si>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</si>
  <si>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</si>
  <si>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</si>
  <si>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</si>
  <si>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</si>
  <si>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</si>
  <si>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</si>
  <si>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</si>
  <si>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</si>
  <si>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</si>
  <si>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</si>
  <si>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</si>
  <si>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</si>
  <si>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</si>
  <si>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</si>
  <si>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</si>
  <si>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</si>
  <si>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</si>
  <si>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</si>
  <si>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</si>
  <si>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</si>
  <si>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</si>
  <si>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</si>
  <si>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</si>
  <si>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</si>
  <si>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</si>
  <si>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</si>
  <si>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</si>
  <si>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</si>
  <si>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</si>
  <si>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</si>
  <si>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</si>
  <si>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</si>
  <si>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</si>
  <si>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</si>
  <si>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</si>
  <si>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</si>
  <si>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</si>
  <si>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</si>
  <si>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</si>
  <si>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</si>
  <si>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</si>
  <si>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</si>
  <si>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</si>
  <si>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</si>
  <si>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</si>
  <si>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</si>
  <si>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</si>
  <si>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</si>
  <si>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</si>
  <si>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</si>
  <si>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</si>
  <si>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</si>
  <si>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</si>
  <si>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</si>
  <si>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</si>
  <si>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</si>
  <si>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</si>
  <si>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</si>
  <si>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</si>
  <si>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</si>
  <si>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</si>
  <si>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</si>
  <si>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</si>
  <si>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</si>
  <si>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</si>
  <si>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</si>
  <si>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</si>
  <si>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</si>
  <si>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</si>
  <si>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</si>
  <si>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</si>
  <si>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</si>
  <si>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</si>
  <si>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</si>
  <si>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</si>
  <si>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</si>
  <si>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</si>
  <si>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</si>
  <si>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</si>
  <si>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</si>
  <si>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</si>
  <si>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</si>
  <si>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</si>
  <si>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</si>
  <si>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</si>
  <si>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</si>
  <si>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</si>
  <si>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</si>
  <si>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</si>
  <si>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</si>
  <si>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</si>
  <si>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</si>
  <si>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</si>
  <si>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</si>
  <si>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</si>
  <si>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</si>
  <si>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</si>
  <si>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</si>
  <si>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</si>
  <si>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</si>
  <si>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</si>
  <si>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</si>
  <si>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</si>
  <si>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</si>
  <si>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</si>
  <si>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</si>
  <si>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</si>
  <si>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</si>
  <si>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</si>
  <si>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</si>
  <si>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</si>
  <si>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</si>
  <si>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</si>
  <si>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</si>
  <si>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</si>
  <si>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</si>
  <si>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</si>
  <si>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</si>
  <si>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</si>
  <si>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</si>
  <si>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</si>
  <si>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</si>
  <si>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</si>
  <si>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</si>
  <si>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</si>
  <si>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</si>
  <si>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</si>
  <si>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</si>
  <si>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</si>
  <si>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</si>
  <si>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</si>
  <si>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</si>
  <si>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</si>
  <si>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</si>
  <si>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</si>
  <si>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</si>
  <si>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</si>
  <si>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</si>
  <si>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</si>
  <si>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</si>
  <si>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</si>
  <si>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</si>
  <si>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</si>
  <si>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</si>
  <si>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</si>
  <si>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</si>
  <si>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</si>
  <si>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</si>
  <si>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</si>
  <si>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</si>
  <si>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</si>
  <si>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</si>
  <si>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</si>
  <si>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</si>
  <si>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</si>
  <si>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</si>
  <si>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</si>
  <si>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</si>
  <si>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</si>
  <si>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</si>
  <si>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</si>
  <si>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</si>
  <si>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</si>
  <si>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</si>
  <si>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</si>
  <si>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</si>
  <si>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</si>
  <si>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</si>
  <si>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</si>
  <si>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</si>
  <si>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</si>
  <si>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</si>
  <si>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</si>
  <si>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</si>
  <si>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</si>
  <si>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</si>
  <si>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</si>
  <si>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</si>
  <si>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</si>
  <si>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</si>
  <si>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</si>
  <si>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</si>
  <si>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</si>
  <si>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</si>
  <si>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</si>
  <si>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</si>
  <si>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</si>
  <si>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</si>
  <si>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</si>
  <si>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</si>
  <si>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</si>
  <si>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</si>
  <si>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</si>
  <si>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</si>
  <si>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</si>
  <si>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</si>
  <si>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</si>
  <si>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</si>
  <si>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</si>
  <si>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</si>
  <si>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</si>
  <si>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</si>
  <si>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</si>
  <si>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</si>
  <si>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</si>
  <si>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</si>
  <si>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</si>
  <si>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</si>
  <si>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</si>
  <si>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</si>
  <si>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</si>
  <si>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</si>
  <si>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</si>
  <si>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</si>
  <si>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</si>
  <si>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</si>
  <si>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</si>
  <si>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</si>
  <si>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</si>
  <si>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</si>
  <si>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</si>
  <si>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</si>
  <si>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</si>
  <si>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</si>
  <si>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</si>
  <si>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</si>
  <si>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</si>
  <si>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</si>
  <si>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</si>
  <si>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</si>
  <si>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</si>
  <si>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</si>
  <si>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</si>
  <si>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</si>
  <si>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</si>
  <si>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</si>
  <si>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</si>
  <si>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</si>
  <si>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</si>
  <si>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</si>
  <si>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</si>
  <si>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</si>
  <si>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</si>
  <si>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</si>
  <si>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</si>
  <si>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</si>
  <si>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</si>
  <si>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</si>
  <si>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</si>
  <si>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</si>
  <si>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</si>
  <si>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</si>
  <si>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</si>
  <si>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</si>
  <si>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</si>
  <si>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</si>
  <si>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</si>
  <si>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</si>
  <si>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</si>
  <si>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</si>
  <si>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</si>
  <si>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</si>
  <si>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</si>
  <si>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</si>
  <si>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</si>
  <si>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</si>
  <si>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</si>
  <si>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</si>
  <si>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</si>
  <si>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</si>
  <si>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</si>
  <si>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</si>
  <si>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</si>
  <si>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</si>
  <si>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</si>
  <si>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</si>
  <si>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</si>
  <si>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</si>
  <si>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</si>
  <si>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</si>
  <si>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</si>
  <si>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</si>
  <si>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</si>
  <si>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</si>
  <si>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</si>
  <si>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</si>
  <si>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</si>
  <si>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</si>
  <si>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</si>
  <si>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</si>
  <si>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</si>
  <si>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</si>
  <si>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</si>
  <si>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</si>
  <si>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</si>
  <si>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</si>
  <si>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</si>
  <si>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</si>
  <si>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</si>
  <si>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</si>
  <si>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</si>
  <si>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</si>
  <si>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</si>
  <si>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</si>
  <si>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</si>
  <si>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</si>
  <si>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</si>
  <si>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</si>
  <si>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</si>
  <si>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</si>
  <si>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</si>
  <si>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</si>
  <si>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</si>
  <si>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</si>
  <si>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</si>
  <si>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</si>
  <si>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</si>
  <si>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</si>
  <si>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</si>
  <si>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</si>
  <si>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</si>
  <si>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</si>
  <si>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</si>
  <si>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</si>
  <si>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</si>
  <si>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</si>
  <si>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</si>
  <si>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</si>
  <si>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</si>
  <si>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</si>
  <si>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</si>
  <si>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</si>
  <si>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</si>
  <si>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</si>
  <si>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</si>
  <si>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</si>
  <si>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</si>
  <si>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</si>
  <si>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</si>
  <si>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</si>
  <si>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</si>
  <si>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</si>
  <si>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</si>
  <si>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</si>
  <si>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</si>
  <si>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</si>
  <si>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</si>
  <si>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</si>
  <si>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</si>
  <si>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</si>
  <si>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</si>
  <si>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</si>
  <si>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</si>
  <si>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</si>
  <si>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</si>
  <si>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</si>
  <si>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</si>
  <si>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</si>
  <si>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</si>
  <si>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</si>
  <si>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</si>
  <si>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</si>
  <si>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</si>
  <si>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</si>
  <si>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</si>
  <si>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</si>
  <si>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</si>
  <si>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</si>
  <si>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</si>
  <si>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</si>
  <si>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</si>
  <si>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</si>
  <si>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</si>
  <si>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</si>
  <si>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</si>
  <si>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</si>
  <si>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</si>
  <si>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</si>
  <si>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</si>
  <si>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</si>
  <si>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</si>
  <si>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</si>
  <si>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</si>
  <si>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</si>
  <si>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</si>
  <si>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</si>
  <si>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</si>
  <si>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</si>
  <si>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</si>
  <si>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</si>
  <si>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</si>
  <si>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</si>
  <si>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</si>
  <si>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</si>
  <si>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</si>
  <si>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</si>
  <si>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</si>
  <si>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</si>
  <si>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</si>
  <si>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</si>
  <si>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</si>
  <si>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</si>
  <si>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</si>
  <si>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</si>
  <si>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</si>
  <si>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</si>
  <si>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</si>
  <si>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</si>
  <si>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</si>
  <si>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</si>
  <si>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</si>
  <si>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</si>
  <si>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</si>
  <si>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</si>
  <si>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</si>
  <si>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</si>
  <si>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</si>
  <si>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</si>
  <si>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</si>
  <si>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</si>
  <si>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</si>
  <si>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</si>
  <si>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</si>
  <si>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</si>
  <si>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</si>
  <si>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</si>
  <si>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</si>
  <si>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</si>
  <si>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</si>
  <si>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</si>
  <si>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</si>
  <si>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</si>
  <si>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</si>
  <si>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</si>
  <si>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</si>
  <si>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</si>
  <si>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</si>
  <si>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</si>
  <si>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</si>
  <si>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</si>
  <si>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</si>
  <si>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</si>
  <si>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</si>
  <si>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</si>
  <si>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</si>
  <si>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</si>
  <si>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</si>
  <si>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</si>
  <si>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</si>
  <si>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</si>
  <si>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</si>
  <si>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</si>
  <si>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</si>
  <si>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</si>
  <si>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</si>
  <si>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</si>
  <si>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</si>
  <si>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</si>
  <si>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</si>
  <si>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</si>
  <si>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</si>
  <si>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</si>
  <si>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</si>
  <si>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</si>
  <si>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</si>
  <si>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</si>
  <si>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</si>
  <si>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</si>
  <si>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</si>
  <si>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</si>
  <si>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</si>
  <si>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</si>
  <si>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</si>
  <si>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</si>
  <si>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</si>
  <si>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</si>
  <si>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</si>
  <si>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</si>
  <si>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</si>
  <si>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</si>
  <si>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</si>
  <si>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</si>
  <si>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</si>
  <si>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</si>
  <si>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</si>
  <si>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</si>
  <si>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</si>
  <si>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</si>
  <si>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</si>
  <si>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</si>
  <si>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</si>
  <si>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</si>
  <si>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</si>
  <si>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</si>
  <si>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</si>
  <si>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</si>
  <si>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</si>
  <si>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</si>
  <si>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</si>
  <si>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</si>
  <si>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</si>
  <si>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</si>
  <si>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</si>
  <si>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</si>
  <si>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</si>
  <si>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</si>
  <si>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</si>
  <si>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</si>
  <si>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</si>
  <si>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</si>
  <si>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</si>
  <si>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</si>
  <si>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</si>
  <si>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</si>
  <si>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</si>
  <si>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</si>
  <si>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</si>
  <si>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</si>
  <si>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</si>
  <si>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</si>
  <si>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</si>
  <si>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</si>
  <si>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</si>
  <si>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</si>
  <si>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</si>
  <si>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</si>
  <si>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</si>
  <si>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</si>
  <si>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</si>
  <si>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</si>
  <si>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</si>
  <si>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</si>
  <si>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</si>
  <si>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</si>
  <si>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</si>
  <si>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</si>
  <si>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</si>
  <si>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</si>
  <si>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</si>
  <si>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</si>
  <si>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</si>
  <si>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</si>
  <si>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</si>
  <si>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</si>
  <si>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</si>
  <si>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</si>
  <si>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</si>
  <si>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</si>
  <si>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</si>
  <si>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</si>
  <si>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</si>
  <si>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</si>
  <si>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</si>
  <si>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</si>
  <si>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</si>
  <si>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</si>
  <si>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</si>
  <si>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</si>
  <si>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</si>
  <si>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</si>
  <si>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</si>
  <si>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</si>
  <si>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</si>
  <si>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</si>
  <si>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</si>
  <si>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</si>
  <si>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</si>
  <si>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</si>
  <si>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</si>
  <si>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</si>
  <si>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</si>
  <si>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</si>
  <si>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</si>
  <si>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</si>
  <si>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</si>
  <si>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</si>
  <si>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</si>
  <si>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</si>
  <si>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</si>
  <si>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</si>
  <si>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</si>
  <si>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</si>
  <si>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</si>
  <si>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</si>
  <si>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</si>
  <si>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</si>
  <si>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</si>
  <si>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</si>
  <si>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</si>
  <si>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</si>
  <si>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</si>
  <si>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</si>
  <si>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</si>
  <si>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</si>
  <si>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</si>
  <si>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</si>
  <si>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</si>
  <si>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</si>
  <si>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</si>
  <si>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</si>
  <si>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</si>
  <si>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</si>
  <si>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</si>
  <si>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</si>
  <si>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</si>
  <si>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</si>
  <si>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</si>
  <si>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</si>
  <si>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</si>
  <si>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</si>
  <si>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</si>
  <si>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</si>
  <si>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</si>
  <si>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</si>
  <si>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</si>
  <si>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</si>
  <si>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</si>
  <si>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</si>
  <si>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</si>
  <si>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</si>
  <si>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</si>
  <si>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</si>
  <si>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</si>
  <si>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</si>
  <si>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</si>
  <si>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</si>
  <si>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</si>
  <si>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</si>
  <si>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</si>
  <si>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</si>
  <si>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</si>
  <si>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</si>
  <si>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</si>
  <si>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</si>
  <si>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</si>
  <si>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</si>
  <si>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</si>
  <si>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</si>
  <si>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</si>
  <si>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</si>
  <si>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</si>
  <si>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</si>
  <si>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</si>
  <si>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</si>
  <si>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</si>
  <si>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</si>
  <si>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</si>
  <si>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</si>
  <si>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</si>
  <si>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</si>
  <si>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</si>
  <si>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</si>
  <si>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</si>
  <si>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</si>
  <si>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</si>
  <si>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</si>
  <si>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</si>
  <si>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</si>
  <si>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</si>
  <si>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</si>
  <si>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</si>
  <si>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</si>
  <si>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</si>
  <si>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</si>
  <si>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</si>
  <si>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</si>
  <si>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</si>
  <si>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</si>
  <si>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</si>
  <si>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</si>
  <si>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</si>
  <si>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</si>
  <si>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</si>
  <si>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</si>
  <si>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</si>
  <si>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</si>
  <si>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</si>
  <si>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</si>
  <si>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</si>
  <si>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</si>
  <si>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</si>
  <si>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</si>
  <si>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</si>
  <si>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</si>
  <si>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</si>
  <si>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</si>
  <si>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</si>
  <si>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</si>
  <si>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</si>
  <si>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</si>
  <si>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</si>
  <si>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</si>
  <si>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</si>
  <si>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</si>
  <si>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</si>
  <si>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</si>
  <si>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</si>
  <si>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</si>
  <si>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</si>
  <si>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</si>
  <si>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</si>
  <si>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</si>
  <si>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</si>
  <si>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</si>
  <si>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</si>
  <si>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</si>
  <si>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</si>
  <si>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</si>
  <si>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</si>
  <si>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</si>
  <si>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</si>
  <si>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</si>
  <si>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</si>
  <si>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</si>
  <si>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</si>
  <si>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</si>
  <si>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</si>
  <si>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</si>
  <si>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</si>
  <si>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</si>
  <si>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</si>
  <si>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</si>
  <si>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</si>
  <si>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</si>
  <si>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</si>
  <si>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</si>
  <si>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</si>
  <si>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</si>
  <si>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</si>
  <si>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</si>
  <si>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</si>
  <si>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</si>
  <si>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</si>
  <si>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</si>
  <si>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</si>
  <si>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</si>
  <si>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</si>
  <si>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</si>
  <si>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</si>
  <si>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</si>
  <si>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</si>
  <si>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</si>
  <si>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</si>
  <si>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</si>
  <si>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</si>
  <si>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</si>
  <si>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</si>
  <si>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</si>
  <si>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</si>
  <si>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</si>
  <si>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</si>
  <si>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</si>
  <si>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</si>
  <si>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</si>
  <si>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</si>
  <si>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</si>
  <si>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</si>
  <si>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</si>
  <si>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</si>
  <si>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</si>
  <si>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</si>
  <si>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</si>
  <si>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</si>
  <si>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</si>
  <si>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</si>
  <si>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</si>
  <si>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</si>
  <si>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</si>
  <si>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</si>
  <si>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</si>
  <si>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</si>
  <si>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</si>
  <si>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</si>
  <si>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</si>
  <si>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</si>
  <si>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</si>
  <si>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</si>
  <si>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</si>
  <si>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</si>
  <si>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</si>
  <si>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</si>
  <si>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</si>
  <si>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</si>
  <si>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</si>
  <si>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</si>
  <si>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</si>
  <si>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</si>
  <si>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</si>
  <si>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</si>
  <si>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</si>
  <si>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</si>
  <si>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</si>
  <si>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</si>
  <si>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</si>
  <si>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</si>
  <si>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</si>
  <si>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</si>
  <si>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</si>
  <si>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</si>
  <si>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</si>
  <si>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</si>
  <si>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</si>
  <si>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</si>
  <si>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</si>
  <si>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</si>
  <si>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</si>
  <si>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</si>
  <si>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</si>
  <si>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</si>
  <si>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</si>
  <si>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</si>
  <si>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</si>
  <si>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</si>
  <si>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</si>
  <si>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</si>
  <si>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</si>
  <si>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</si>
  <si>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</si>
  <si>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</si>
  <si>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</si>
  <si>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</si>
  <si>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</si>
  <si>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</si>
  <si>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</si>
  <si>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</si>
  <si>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</si>
  <si>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</si>
  <si>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</si>
  <si>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</si>
  <si>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</si>
  <si>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</si>
  <si>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</si>
  <si>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</si>
  <si>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</si>
  <si>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</si>
  <si>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</si>
  <si>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</si>
  <si>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</si>
  <si>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</si>
  <si>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</si>
  <si>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</si>
  <si>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</si>
  <si>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</si>
  <si>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</si>
  <si>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</si>
  <si>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</si>
  <si>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</si>
  <si>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</si>
  <si>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</si>
  <si>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</si>
  <si>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</si>
  <si>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</si>
  <si>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</si>
  <si>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</si>
  <si>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</si>
  <si>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</si>
  <si>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</si>
  <si>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</si>
  <si>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</si>
  <si>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</si>
  <si>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</si>
  <si>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</si>
  <si>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</si>
  <si>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</si>
  <si>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</si>
  <si>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</si>
  <si>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</si>
  <si>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</si>
  <si>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</si>
  <si>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</si>
  <si>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</si>
  <si>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</si>
  <si>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</si>
  <si>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</si>
  <si>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</si>
  <si>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</si>
  <si>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</si>
  <si>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</si>
  <si>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</si>
  <si>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</si>
  <si>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</si>
  <si>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</si>
  <si>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</si>
  <si>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</si>
  <si>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</si>
  <si>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</si>
  <si>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</si>
  <si>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</si>
  <si>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</si>
  <si>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</si>
  <si>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</si>
  <si>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</si>
  <si>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</si>
  <si>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</si>
  <si>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</si>
  <si>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</si>
  <si>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</si>
  <si>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</si>
  <si>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</si>
  <si>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</si>
  <si>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</si>
  <si>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</si>
  <si>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</si>
  <si>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</si>
  <si>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</si>
  <si>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</si>
  <si>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</si>
  <si>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</si>
  <si>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</si>
  <si>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</si>
  <si>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</si>
  <si>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</si>
  <si>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</si>
  <si>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</si>
  <si>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</si>
  <si>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</si>
  <si>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</si>
  <si>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</si>
  <si>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</si>
  <si>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</si>
  <si>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</si>
  <si>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</si>
  <si>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</si>
  <si>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</si>
  <si>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</si>
  <si>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</si>
  <si>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</si>
  <si>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</si>
  <si>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</si>
  <si>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</si>
  <si>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</si>
  <si>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</si>
  <si>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</si>
  <si>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</si>
  <si>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</si>
  <si>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</si>
  <si>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</si>
  <si>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</si>
  <si>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</si>
  <si>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</si>
  <si>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</si>
  <si>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</si>
  <si>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</si>
  <si>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</si>
  <si>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</si>
  <si>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</si>
  <si>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</si>
  <si>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</si>
  <si>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</si>
  <si>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</si>
  <si>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</si>
  <si>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</si>
  <si>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</si>
  <si>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</si>
  <si>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</si>
  <si>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</si>
  <si>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</si>
  <si>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</si>
  <si>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</si>
  <si>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</si>
  <si>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</si>
  <si>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</si>
  <si>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</si>
  <si>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</si>
  <si>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</si>
  <si>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</si>
  <si>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</si>
  <si>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</si>
  <si>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</si>
  <si>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</si>
  <si>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</si>
  <si>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</si>
  <si>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</si>
  <si>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</si>
  <si>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</si>
  <si>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</si>
  <si>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</si>
  <si>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</si>
  <si>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</si>
  <si>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</si>
  <si>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</si>
  <si>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</si>
  <si>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</si>
  <si>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</si>
  <si>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</si>
  <si>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</si>
  <si>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</si>
  <si>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</si>
  <si>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</si>
  <si>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</si>
  <si>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</si>
  <si>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</si>
  <si>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</si>
  <si>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</si>
  <si>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</si>
  <si>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</si>
  <si>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</si>
  <si>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</si>
  <si>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</si>
  <si>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</si>
  <si>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</si>
  <si>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</si>
  <si>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</si>
  <si>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</si>
  <si>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</si>
  <si>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</si>
  <si>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</si>
  <si>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</si>
  <si>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</si>
  <si>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</si>
  <si>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</si>
  <si>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</si>
  <si>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</si>
  <si>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</si>
  <si>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</si>
  <si>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</si>
  <si>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</si>
  <si>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</si>
  <si>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</si>
  <si>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</si>
  <si>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</si>
  <si>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</si>
  <si>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</si>
  <si>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</si>
  <si>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</si>
  <si>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</si>
  <si>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</si>
  <si>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</si>
  <si>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</si>
  <si>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</si>
  <si>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</si>
  <si>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</si>
  <si>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</si>
  <si>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</si>
  <si>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</si>
  <si>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</si>
  <si>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</si>
  <si>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</si>
  <si>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</si>
  <si>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</si>
  <si>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</si>
  <si>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</si>
  <si>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</si>
  <si>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</si>
  <si>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</si>
  <si>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</si>
  <si>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</si>
  <si>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</si>
  <si>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</si>
  <si>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</si>
  <si>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</si>
  <si>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</si>
  <si>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</si>
  <si>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</si>
  <si>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</si>
  <si>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</si>
  <si>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</si>
  <si>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</si>
  <si>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</si>
  <si>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</si>
  <si>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</si>
  <si>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</si>
  <si>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</si>
  <si>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</si>
  <si>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</si>
  <si>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</si>
  <si>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</si>
  <si>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</si>
  <si>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</si>
  <si>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</si>
  <si>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</si>
  <si>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</si>
  <si>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</si>
  <si>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</si>
  <si>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</si>
  <si>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</si>
  <si>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</si>
  <si>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</si>
  <si>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</si>
  <si>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</si>
  <si>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</si>
  <si>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</si>
  <si>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</si>
  <si>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</si>
  <si>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</si>
  <si>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</si>
  <si>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</si>
  <si>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</si>
  <si>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</si>
  <si>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</si>
  <si>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</si>
  <si>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</si>
  <si>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</si>
  <si>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</si>
  <si>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</si>
  <si>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</si>
  <si>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</si>
  <si>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</si>
  <si>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</si>
  <si>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</si>
  <si>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</si>
  <si>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</si>
  <si>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</si>
  <si>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</si>
  <si>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</si>
  <si>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</si>
  <si>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</si>
  <si>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</si>
  <si>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</si>
  <si>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</si>
  <si>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</si>
  <si>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</si>
  <si>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</si>
  <si>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</si>
  <si>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</si>
  <si>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</si>
  <si>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</si>
  <si>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</si>
  <si>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</si>
  <si>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</si>
  <si>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</si>
  <si>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</si>
  <si>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</si>
  <si>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</si>
  <si>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</si>
  <si>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</si>
  <si>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</si>
  <si>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</si>
  <si>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</si>
  <si>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</si>
  <si>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</si>
  <si>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</si>
  <si>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</si>
  <si>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</si>
  <si>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</si>
  <si>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</si>
  <si>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</si>
  <si>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</si>
  <si>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</si>
  <si>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</si>
  <si>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</si>
  <si>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</si>
  <si>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</si>
  <si>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</si>
  <si>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</si>
  <si>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</si>
  <si>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</si>
  <si>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</si>
  <si>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</si>
  <si>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</si>
  <si>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</si>
  <si>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</si>
  <si>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</si>
  <si>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</si>
  <si>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</si>
  <si>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</si>
  <si>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</si>
  <si>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</si>
  <si>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</si>
  <si>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</si>
  <si>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</si>
  <si>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</si>
  <si>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</si>
  <si>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</si>
  <si>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</si>
  <si>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</si>
  <si>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</si>
  <si>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</si>
  <si>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</si>
  <si>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</si>
  <si>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</si>
  <si>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</si>
  <si>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</si>
  <si>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</si>
  <si>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</si>
  <si>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</si>
  <si>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</si>
  <si>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</si>
  <si>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</si>
  <si>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</si>
  <si>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</si>
  <si>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</si>
  <si>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</si>
  <si>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</si>
  <si>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</si>
  <si>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</si>
  <si>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</si>
  <si>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</si>
  <si>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</si>
  <si>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</si>
  <si>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</si>
  <si>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</si>
  <si>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</si>
  <si>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</si>
  <si>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</si>
  <si>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</si>
  <si>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</si>
  <si>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</si>
  <si>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</si>
  <si>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</si>
  <si>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</si>
  <si>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</si>
  <si>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</si>
  <si>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</si>
  <si>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</si>
  <si>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</si>
  <si>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</si>
  <si>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</si>
  <si>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</si>
  <si>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</si>
  <si>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</si>
  <si>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</si>
  <si>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</si>
  <si>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</si>
  <si>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</si>
  <si>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</si>
  <si>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</si>
  <si>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</si>
  <si>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</si>
  <si>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</si>
  <si>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</si>
  <si>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</si>
  <si>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</si>
  <si>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</si>
  <si>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</si>
  <si>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</si>
  <si>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</si>
  <si>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</si>
  <si>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</si>
  <si>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</si>
  <si>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</si>
  <si>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</si>
  <si>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</si>
  <si>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</si>
  <si>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</si>
  <si>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</si>
  <si>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</si>
  <si>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</si>
  <si>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</si>
  <si>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</si>
  <si>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</si>
  <si>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</si>
  <si>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</si>
  <si>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</si>
  <si>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</si>
  <si>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</si>
  <si>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</si>
  <si>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</si>
  <si>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</si>
  <si>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</si>
  <si>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</si>
  <si>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</si>
  <si>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</si>
  <si>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</si>
  <si>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</si>
  <si>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</si>
  <si>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</si>
  <si>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</si>
  <si>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</si>
  <si>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</si>
  <si>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</si>
  <si>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</si>
  <si>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</si>
  <si>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</si>
  <si>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</si>
  <si>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</si>
  <si>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</si>
  <si>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</si>
  <si>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</si>
  <si>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</si>
  <si>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</si>
  <si>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</si>
  <si>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</si>
  <si>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</si>
  <si>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</si>
  <si>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</si>
  <si>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</si>
  <si>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</si>
  <si>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</si>
  <si>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</si>
  <si>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</si>
  <si>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</si>
  <si>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</si>
  <si>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</si>
  <si>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</si>
  <si>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</si>
  <si>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</si>
  <si>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</si>
  <si>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</si>
  <si>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</si>
  <si>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</si>
  <si>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</si>
  <si>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</si>
  <si>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</si>
  <si>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</si>
  <si>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</si>
  <si>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</si>
  <si>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</si>
  <si>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</si>
  <si>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</si>
  <si>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</si>
  <si>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</si>
  <si>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</si>
  <si>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</si>
  <si>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</si>
  <si>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</si>
  <si>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</si>
  <si>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</si>
  <si>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</si>
  <si>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</si>
  <si>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</si>
  <si>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</si>
  <si>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</si>
  <si>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</si>
  <si>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</si>
  <si>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</si>
  <si>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</si>
  <si>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</si>
  <si>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</si>
  <si>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</si>
  <si>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</si>
  <si>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</si>
  <si>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</si>
  <si>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</si>
  <si>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</si>
  <si>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</si>
  <si>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</si>
  <si>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</si>
  <si>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</si>
  <si>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</si>
  <si>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</si>
  <si>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</si>
  <si>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</si>
  <si>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</si>
  <si>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</si>
  <si>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</si>
  <si>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</si>
  <si>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</si>
  <si>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</si>
  <si>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</si>
  <si>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</si>
  <si>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</si>
  <si>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</si>
  <si>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</si>
  <si>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</si>
  <si>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</si>
  <si>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</si>
  <si>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</si>
  <si>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</si>
  <si>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</si>
  <si>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</si>
  <si>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</si>
  <si>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</si>
  <si>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</si>
  <si>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</si>
  <si>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</si>
  <si>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</si>
  <si>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</si>
  <si>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</si>
  <si>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</si>
  <si>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</si>
  <si>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</si>
  <si>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</si>
  <si>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</si>
  <si>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</si>
  <si>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</si>
  <si>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</si>
  <si>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</si>
  <si>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</si>
  <si>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</si>
  <si>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</si>
  <si>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</si>
  <si>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</si>
  <si>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</si>
  <si>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</si>
  <si>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</si>
  <si>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</si>
  <si>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</si>
  <si>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</si>
  <si>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</si>
  <si>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</si>
  <si>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</si>
  <si>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</si>
  <si>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</si>
  <si>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</si>
  <si>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</si>
  <si>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</si>
  <si>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</si>
  <si>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</si>
  <si>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</si>
  <si>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</si>
  <si>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</si>
  <si>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</si>
  <si>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</si>
  <si>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</si>
  <si>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</si>
  <si>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</si>
  <si>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</si>
  <si>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</si>
  <si>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</si>
  <si>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</si>
  <si>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</si>
  <si>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</si>
  <si>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</si>
  <si>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</si>
  <si>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</si>
  <si>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</si>
  <si>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</si>
  <si>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</si>
  <si>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</si>
  <si>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</si>
  <si>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</si>
  <si>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</si>
  <si>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</si>
  <si>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</si>
  <si>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</si>
  <si>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</si>
  <si>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</si>
  <si>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</si>
  <si>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</si>
  <si>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</si>
  <si>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</si>
  <si>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</si>
  <si>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</si>
  <si>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</si>
  <si>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</si>
  <si>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</si>
  <si>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</si>
  <si>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</si>
  <si>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</si>
  <si>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</si>
  <si>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</si>
  <si>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</si>
  <si>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</si>
  <si>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</si>
  <si>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</si>
  <si>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</si>
  <si>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</si>
  <si>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</si>
  <si>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</si>
  <si>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</si>
  <si>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</si>
  <si>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</si>
  <si>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</si>
  <si>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</si>
  <si>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</si>
  <si>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</si>
  <si>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</si>
  <si>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</si>
  <si>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</si>
  <si>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</si>
  <si>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</si>
  <si>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</si>
  <si>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</si>
  <si>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</si>
  <si>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</si>
  <si>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</si>
  <si>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</si>
  <si>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</si>
  <si>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</si>
  <si>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</si>
  <si>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</si>
  <si>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</si>
  <si>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</si>
  <si>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</si>
  <si>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</si>
  <si>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</si>
  <si>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</si>
  <si>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</si>
  <si>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</si>
  <si>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</si>
  <si>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</si>
  <si>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</si>
  <si>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</si>
  <si>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</si>
  <si>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</si>
  <si>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</si>
  <si>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</si>
  <si>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</si>
  <si>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</si>
  <si>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</si>
  <si>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</si>
  <si>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</si>
  <si>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</si>
  <si>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</si>
  <si>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</si>
  <si>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</si>
  <si>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</si>
  <si>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</si>
  <si>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</si>
  <si>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</si>
  <si>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</si>
  <si>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</si>
  <si>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</si>
  <si>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</si>
  <si>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</si>
  <si>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</si>
  <si>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</si>
  <si>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</si>
  <si>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</si>
  <si>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</si>
  <si>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</si>
  <si>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</si>
  <si>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</si>
  <si>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</si>
  <si>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</si>
  <si>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</si>
  <si>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</si>
  <si>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</si>
  <si>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</si>
  <si>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</si>
  <si>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</si>
  <si>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</si>
  <si>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</si>
  <si>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</si>
  <si>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</si>
  <si>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</si>
  <si>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</si>
  <si>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</si>
  <si>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</si>
  <si>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</si>
  <si>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</si>
  <si>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</si>
  <si>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</si>
  <si>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</si>
  <si>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</si>
  <si>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</si>
  <si>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</si>
  <si>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</si>
  <si>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</si>
  <si>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</si>
  <si>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</si>
  <si>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</si>
  <si>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</si>
  <si>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</si>
  <si>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</si>
  <si>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</si>
  <si>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</si>
  <si>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</si>
  <si>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</si>
  <si>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</si>
  <si>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</si>
  <si>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</si>
  <si>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</si>
  <si>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</si>
  <si>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</si>
  <si>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</si>
  <si>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</si>
  <si>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</si>
  <si>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</si>
  <si>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</si>
  <si>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</si>
  <si>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</si>
  <si>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</si>
  <si>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</si>
  <si>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</si>
  <si>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</si>
  <si>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</si>
  <si>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</si>
  <si>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</si>
  <si>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</si>
  <si>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</si>
  <si>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</si>
  <si>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</si>
  <si>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</si>
  <si>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</si>
  <si>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</si>
  <si>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</si>
  <si>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</si>
  <si>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</si>
  <si>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</si>
  <si>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</si>
  <si>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</si>
  <si>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</si>
  <si>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</si>
  <si>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</si>
  <si>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</si>
  <si>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</si>
  <si>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</si>
  <si>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</si>
  <si>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</si>
  <si>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</si>
  <si>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</si>
  <si>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</si>
  <si>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</si>
  <si>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</si>
  <si>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</si>
  <si>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</si>
  <si>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</si>
  <si>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</si>
  <si>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</si>
  <si>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</si>
  <si>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</si>
  <si>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</si>
  <si>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</si>
  <si>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</si>
  <si>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</si>
  <si>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</si>
  <si>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</si>
  <si>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</si>
  <si>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</si>
  <si>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</si>
  <si>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</si>
  <si>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</si>
  <si>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</si>
  <si>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</si>
  <si>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</si>
  <si>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</si>
  <si>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</si>
  <si>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</si>
  <si>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</si>
  <si>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</si>
  <si>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</si>
  <si>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</si>
  <si>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</si>
  <si>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</si>
  <si>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</si>
  <si>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</si>
  <si>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</si>
  <si>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</si>
  <si>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</si>
  <si>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</si>
  <si>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</si>
  <si>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</si>
  <si>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</si>
  <si>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</si>
  <si>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</si>
  <si>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</si>
  <si>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</si>
  <si>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</si>
  <si>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</si>
  <si>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</si>
  <si>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</si>
  <si>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</si>
  <si>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</si>
  <si>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</si>
  <si>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</si>
  <si>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</si>
  <si>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</si>
  <si>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</si>
  <si>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</si>
  <si>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</si>
  <si>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</si>
  <si>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</si>
  <si>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</si>
  <si>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</si>
  <si>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</si>
  <si>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</si>
  <si>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</si>
  <si>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</si>
  <si>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</si>
  <si>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</si>
  <si>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</si>
  <si>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</si>
  <si>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</si>
  <si>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</si>
  <si>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</si>
  <si>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</si>
  <si>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</si>
  <si>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</si>
  <si>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</si>
  <si>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</si>
  <si>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</si>
  <si>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</si>
  <si>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</si>
  <si>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</si>
  <si>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</si>
  <si>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</si>
  <si>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</si>
  <si>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</si>
  <si>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</si>
  <si>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</si>
  <si>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</si>
  <si>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</si>
  <si>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</si>
  <si>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</si>
  <si>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</si>
  <si>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</si>
  <si>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</si>
  <si>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</si>
  <si>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</si>
  <si>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</si>
  <si>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</si>
  <si>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</si>
  <si>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</si>
  <si>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</si>
  <si>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</si>
  <si>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</si>
  <si>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</si>
  <si>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</si>
  <si>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</si>
  <si>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</si>
  <si>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</si>
  <si>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</si>
  <si>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</si>
  <si>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</si>
  <si>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</si>
  <si>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</si>
  <si>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</si>
  <si>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</si>
  <si>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</si>
  <si>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</si>
  <si>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</si>
  <si>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</si>
  <si>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</si>
  <si>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</si>
  <si>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</si>
  <si>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</si>
  <si>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</si>
  <si>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</si>
  <si>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</si>
  <si>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</si>
  <si>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</si>
  <si>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</si>
  <si>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</si>
  <si>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</si>
  <si>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</si>
  <si>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</si>
  <si>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</si>
  <si>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</si>
  <si>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</si>
  <si>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</si>
  <si>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</si>
  <si>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</si>
  <si>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</si>
  <si>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</si>
  <si>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</si>
  <si>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</si>
  <si>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</si>
  <si>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</si>
  <si>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</si>
  <si>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</si>
  <si>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</si>
  <si>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</si>
  <si>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</si>
  <si>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</si>
  <si>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</si>
  <si>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</si>
  <si>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</si>
  <si>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</si>
  <si>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</si>
  <si>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</si>
  <si>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</si>
  <si>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</si>
  <si>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</si>
  <si>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</si>
  <si>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</si>
  <si>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</si>
  <si>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</si>
  <si>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</si>
  <si>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</si>
  <si>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</si>
  <si>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</si>
  <si>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</si>
  <si>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</si>
  <si>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</si>
  <si>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</si>
  <si>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</si>
  <si>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</si>
  <si>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</si>
  <si>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</si>
  <si>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</si>
  <si>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</si>
  <si>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</si>
  <si>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</si>
  <si>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</si>
  <si>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</si>
  <si>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</si>
  <si>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</si>
  <si>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</si>
  <si>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</si>
  <si>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</si>
  <si>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</si>
  <si>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</si>
  <si>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</si>
  <si>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</si>
  <si>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</si>
  <si>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</si>
  <si>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</si>
  <si>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</si>
  <si>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</si>
  <si>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</si>
  <si>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</si>
  <si>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</si>
  <si>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</si>
  <si>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</si>
  <si>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</si>
  <si>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</si>
  <si>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</si>
  <si>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</si>
  <si>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</si>
  <si>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</si>
  <si>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</si>
  <si>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</si>
  <si>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</si>
  <si>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</si>
  <si>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</si>
  <si>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</si>
  <si>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</si>
  <si>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</si>
  <si>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</si>
  <si>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</si>
  <si>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</si>
  <si>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</si>
  <si>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</si>
  <si>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</si>
  <si>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</si>
  <si>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</si>
  <si>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</si>
  <si>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</si>
  <si>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</si>
  <si>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</si>
  <si>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</si>
  <si>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</si>
  <si>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</si>
  <si>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</si>
  <si>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</si>
  <si>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</si>
  <si>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</si>
  <si>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</si>
  <si>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</si>
  <si>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</si>
  <si>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</si>
  <si>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</si>
  <si>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</si>
  <si>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</si>
  <si>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</si>
  <si>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</si>
  <si>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</si>
  <si>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</si>
  <si>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</si>
  <si>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</si>
  <si>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</si>
  <si>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</si>
  <si>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</si>
  <si>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</si>
  <si>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</si>
  <si>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</si>
  <si>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</si>
  <si>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</si>
  <si>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</si>
  <si>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</si>
  <si>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</si>
  <si>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</si>
  <si>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</si>
  <si>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</si>
  <si>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</si>
  <si>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</si>
  <si>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</si>
  <si>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</si>
  <si>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</si>
  <si>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</si>
  <si>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</si>
  <si>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</si>
  <si>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</si>
  <si>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</si>
  <si>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</si>
  <si>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</si>
  <si>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</si>
  <si>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</si>
  <si>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</si>
  <si>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</si>
  <si>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</si>
  <si>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</si>
  <si>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</si>
  <si>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</si>
  <si>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</si>
  <si>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</si>
  <si>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</si>
  <si>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</si>
  <si>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</si>
  <si>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</si>
  <si>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</si>
  <si>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</si>
  <si>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</si>
  <si>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</si>
  <si>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</si>
  <si>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</si>
  <si>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</si>
  <si>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</si>
  <si>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</si>
  <si>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</si>
  <si>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</si>
  <si>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</si>
  <si>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</si>
  <si>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</si>
  <si>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</si>
  <si>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</si>
  <si>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</si>
  <si>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</si>
  <si>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</si>
  <si>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</si>
  <si>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</si>
  <si>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</si>
  <si>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</si>
  <si>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</si>
  <si>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</si>
  <si>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</si>
  <si>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</si>
  <si>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</si>
  <si>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</si>
  <si>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</si>
  <si>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</si>
  <si>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</si>
  <si>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</si>
  <si>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</si>
  <si>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</si>
  <si>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</si>
  <si>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</si>
  <si>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</si>
  <si>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</si>
  <si>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</si>
  <si>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</si>
  <si>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</si>
  <si>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</si>
  <si>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</si>
  <si>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</si>
  <si>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</si>
  <si>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</si>
  <si>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</si>
  <si>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</si>
  <si>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</si>
  <si>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</si>
  <si>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</si>
  <si>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</si>
  <si>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</si>
  <si>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</si>
  <si>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</si>
  <si>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</si>
  <si>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</si>
  <si>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</si>
  <si>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</si>
  <si>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</si>
  <si>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</si>
  <si>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</si>
  <si>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</si>
  <si>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</si>
  <si>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</si>
  <si>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</si>
  <si>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</si>
  <si>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</si>
  <si>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</si>
  <si>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</si>
  <si>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</si>
  <si>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</si>
  <si>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</si>
  <si>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</si>
  <si>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</si>
  <si>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</si>
  <si>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</si>
  <si>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</si>
  <si>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</si>
  <si>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</si>
  <si>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</si>
  <si>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</si>
  <si>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</si>
  <si>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</si>
  <si>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</si>
  <si>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</si>
  <si>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</si>
  <si>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</si>
  <si>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</si>
  <si>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</si>
  <si>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</si>
  <si>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</si>
  <si>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</si>
  <si>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</si>
  <si>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</si>
  <si>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</si>
  <si>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</si>
  <si>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</si>
  <si>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</si>
  <si>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</si>
  <si>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</si>
  <si>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</si>
  <si>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</si>
  <si>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</si>
  <si>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</si>
  <si>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</si>
  <si>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</si>
  <si>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</si>
  <si>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</si>
  <si>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</si>
  <si>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</si>
  <si>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</si>
  <si>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</si>
  <si>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</si>
  <si>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</si>
  <si>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</si>
  <si>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</si>
  <si>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</si>
  <si>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</si>
  <si>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</si>
  <si>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</si>
  <si>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</si>
  <si>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</si>
  <si>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</si>
  <si>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</si>
  <si>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</si>
  <si>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</si>
  <si>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</si>
  <si>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</si>
  <si>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</si>
  <si>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</si>
  <si>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</si>
  <si>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</si>
  <si>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</si>
  <si>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</si>
  <si>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</si>
  <si>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</si>
  <si>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</si>
  <si>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</si>
  <si>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</si>
  <si>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</si>
  <si>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</si>
  <si>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</si>
  <si>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</si>
  <si>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</si>
  <si>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</si>
  <si>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</si>
  <si>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</si>
  <si>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</si>
  <si>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</si>
  <si>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</si>
  <si>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</si>
  <si>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</si>
  <si>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</si>
  <si>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</si>
  <si>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</si>
  <si>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</si>
  <si>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</si>
  <si>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</si>
  <si>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</si>
  <si>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</si>
  <si>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</si>
  <si>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</si>
  <si>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</si>
  <si>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</si>
  <si>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</si>
  <si>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</si>
  <si>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</si>
  <si>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</si>
  <si>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</si>
  <si>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</si>
  <si>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</si>
  <si>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</si>
  <si>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</si>
  <si>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</si>
  <si>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</si>
  <si>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</si>
  <si>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</si>
  <si>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</si>
  <si>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</si>
  <si>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</si>
  <si>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</si>
  <si>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</si>
  <si>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</si>
  <si>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</si>
  <si>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</si>
  <si>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</si>
  <si>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</si>
  <si>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</si>
  <si>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</si>
  <si>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</si>
  <si>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</si>
  <si>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</si>
  <si>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</si>
  <si>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</si>
  <si>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</si>
  <si>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</si>
  <si>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</si>
  <si>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</si>
  <si>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</si>
  <si>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</si>
  <si>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</si>
  <si>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</si>
  <si>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</si>
  <si>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</si>
  <si>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</si>
  <si>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</si>
  <si>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</si>
  <si>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</si>
  <si>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</si>
  <si>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</si>
  <si>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</si>
  <si>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</si>
  <si>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</si>
  <si>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</si>
  <si>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</si>
  <si>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</si>
  <si>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</si>
  <si>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</si>
  <si>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</si>
  <si>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</si>
  <si>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</si>
  <si>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</si>
  <si>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</si>
  <si>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</si>
  <si>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</si>
  <si>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</si>
  <si>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</si>
  <si>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</si>
  <si>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</si>
  <si>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</si>
  <si>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</si>
  <si>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</si>
  <si>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</si>
  <si>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</si>
  <si>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</si>
  <si>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</si>
  <si>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</si>
  <si>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</si>
  <si>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</si>
  <si>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</si>
  <si>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</si>
  <si>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</si>
  <si>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</si>
  <si>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</si>
  <si>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</si>
  <si>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</si>
  <si>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</si>
  <si>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</si>
  <si>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</si>
  <si>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</si>
  <si>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</si>
  <si>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</si>
  <si>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</si>
  <si>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</si>
  <si>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</si>
  <si>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</si>
  <si>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</si>
  <si>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</si>
  <si>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</si>
  <si>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</si>
  <si>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</si>
  <si>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</si>
  <si>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</si>
  <si>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</si>
  <si>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</si>
  <si>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</si>
  <si>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</si>
  <si>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</si>
  <si>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</si>
  <si>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</si>
  <si>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</si>
  <si>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</si>
  <si>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</si>
  <si>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</si>
  <si>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</si>
  <si>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</si>
  <si>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</si>
  <si>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</si>
  <si>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</si>
  <si>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</si>
  <si>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</si>
  <si>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</si>
  <si>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</si>
  <si>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</si>
  <si>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</si>
  <si>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</si>
  <si>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</si>
  <si>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</si>
  <si>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</si>
  <si>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</si>
  <si>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</si>
  <si>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</si>
  <si>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</si>
  <si>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</si>
  <si>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</si>
  <si>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</si>
  <si>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</si>
  <si>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</si>
  <si>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</si>
  <si>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</si>
  <si>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</si>
  <si>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</si>
  <si>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</si>
  <si>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</si>
  <si>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</si>
  <si>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</si>
  <si>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</si>
  <si>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</si>
  <si>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</si>
  <si>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</si>
  <si>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</si>
  <si>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</si>
  <si>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</si>
  <si>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</si>
  <si>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</si>
  <si>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</si>
  <si>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</si>
  <si>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</si>
  <si>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</si>
  <si>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</si>
  <si>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</si>
  <si>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</si>
  <si>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</si>
  <si>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</si>
  <si>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</si>
  <si>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</si>
  <si>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</si>
  <si>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</si>
  <si>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</si>
  <si>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</si>
  <si>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</si>
  <si>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</si>
  <si>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</si>
  <si>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</si>
  <si>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</si>
  <si>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</si>
  <si>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</si>
  <si>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</si>
  <si>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</si>
  <si>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</si>
  <si>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</si>
  <si>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</si>
  <si>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</si>
  <si>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</si>
  <si>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</si>
  <si>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</si>
  <si>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</si>
  <si>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</si>
  <si>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</si>
  <si>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</si>
  <si>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</si>
  <si>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</si>
  <si>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</si>
  <si>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</si>
  <si>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</si>
  <si>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</si>
  <si>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</si>
  <si>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</si>
  <si>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</si>
  <si>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</si>
  <si>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</si>
  <si>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</si>
  <si>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</si>
  <si>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</si>
  <si>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</si>
  <si>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</si>
  <si>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</si>
  <si>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</si>
  <si>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</si>
  <si>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</si>
  <si>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</si>
  <si>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</si>
  <si>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</si>
  <si>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</si>
  <si>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</si>
  <si>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</si>
  <si>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</si>
  <si>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</si>
  <si>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</si>
  <si>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</si>
  <si>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</si>
  <si>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</si>
  <si>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</si>
  <si>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</si>
  <si>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</si>
  <si>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</si>
  <si>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</si>
  <si>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</si>
  <si>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</si>
  <si>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</si>
  <si>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</si>
  <si>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</si>
  <si>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</si>
  <si>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</si>
  <si>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</si>
  <si>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</si>
  <si>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</si>
  <si>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</si>
  <si>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</si>
  <si>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</si>
  <si>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</si>
  <si>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</si>
  <si>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</si>
  <si>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</si>
  <si>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</si>
  <si>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</si>
  <si>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</si>
  <si>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</si>
  <si>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</si>
  <si>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</si>
  <si>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</si>
  <si>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</si>
  <si>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</si>
  <si>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</si>
  <si>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</si>
  <si>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</si>
  <si>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</si>
  <si>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</si>
  <si>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</si>
  <si>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</si>
  <si>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</si>
  <si>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</si>
  <si>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</si>
  <si>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</si>
  <si>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</si>
  <si>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</si>
  <si>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</si>
  <si>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</si>
  <si>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</si>
  <si>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</si>
  <si>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</si>
  <si>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</si>
  <si>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</si>
  <si>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</si>
  <si>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</si>
  <si>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</si>
  <si>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</si>
  <si>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</si>
  <si>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</si>
  <si>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</si>
  <si>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</si>
  <si>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</si>
  <si>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</si>
  <si>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</si>
  <si>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</si>
  <si>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</si>
  <si>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</si>
  <si>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</si>
  <si>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</si>
  <si>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</si>
  <si>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</si>
  <si>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</si>
  <si>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</si>
  <si>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</si>
  <si>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</si>
  <si>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</si>
  <si>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</si>
  <si>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</si>
  <si>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</si>
  <si>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</si>
  <si>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</si>
  <si>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</si>
  <si>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</si>
  <si>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</si>
  <si>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</si>
  <si>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</si>
  <si>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</si>
  <si>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</si>
  <si>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</si>
  <si>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</si>
  <si>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</si>
  <si>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</si>
  <si>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</si>
  <si>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</si>
  <si>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</si>
  <si>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</si>
  <si>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</si>
  <si>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</si>
  <si>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</si>
  <si>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</si>
  <si>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</si>
  <si>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</si>
  <si>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</si>
  <si>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</si>
  <si>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</si>
  <si>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</si>
  <si>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</si>
  <si>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</si>
  <si>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</si>
  <si>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</si>
  <si>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</si>
  <si>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</si>
  <si>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</si>
  <si>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</si>
  <si>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</si>
  <si>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</si>
  <si>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</si>
  <si>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</si>
  <si>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</si>
  <si>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</si>
  <si>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</si>
  <si>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</si>
  <si>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</si>
  <si>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</si>
  <si>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</si>
  <si>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</si>
  <si>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</si>
  <si>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</si>
  <si>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</si>
  <si>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</si>
  <si>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</si>
  <si>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</si>
  <si>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</si>
  <si>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</si>
  <si>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</si>
  <si>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</si>
  <si>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</si>
  <si>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</si>
  <si>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</si>
  <si>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</si>
  <si>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</si>
  <si>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</si>
  <si>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</si>
  <si>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</si>
  <si>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</si>
  <si>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</si>
  <si>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</si>
  <si>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</si>
  <si>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</si>
  <si>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</si>
  <si>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</si>
  <si>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</si>
  <si>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</si>
  <si>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</si>
  <si>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</si>
  <si>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</si>
  <si>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</si>
  <si>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</si>
  <si>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</si>
  <si>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</si>
  <si>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</si>
  <si>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</si>
  <si>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</si>
  <si>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</si>
  <si>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</si>
  <si>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</si>
  <si>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</si>
  <si>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</si>
  <si>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</si>
  <si>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</si>
  <si>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</si>
  <si>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</si>
  <si>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</si>
  <si>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</si>
  <si>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</si>
  <si>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</si>
  <si>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</si>
  <si>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</si>
  <si>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</si>
  <si>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</si>
  <si>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</si>
  <si>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</si>
  <si>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</si>
  <si>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</si>
  <si>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</si>
  <si>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</si>
  <si>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</si>
  <si>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</si>
  <si>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</si>
  <si>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</si>
  <si>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</si>
  <si>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</si>
  <si>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</si>
  <si>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</si>
  <si>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</si>
  <si>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</si>
  <si>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</si>
  <si>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</si>
  <si>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</si>
  <si>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</si>
  <si>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</si>
  <si>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</si>
  <si>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</si>
  <si>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</si>
  <si>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</si>
  <si>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</si>
  <si>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</si>
  <si>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</si>
  <si>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</si>
  <si>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</si>
  <si>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</si>
  <si>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</si>
  <si>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</si>
  <si>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</si>
  <si>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</si>
  <si>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</si>
  <si>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</si>
  <si>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</si>
  <si>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</si>
  <si>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</si>
  <si>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</si>
  <si>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</si>
  <si>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</si>
  <si>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</si>
  <si>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</si>
  <si>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</si>
  <si>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</si>
  <si>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</si>
  <si>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</si>
  <si>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</si>
  <si>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</si>
  <si>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</si>
  <si>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</si>
  <si>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</si>
  <si>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</si>
  <si>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</si>
  <si>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</si>
  <si>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</si>
  <si>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</si>
  <si>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</si>
  <si>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</si>
  <si>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</si>
  <si>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</si>
  <si>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</si>
  <si>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</si>
  <si>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</si>
  <si>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</si>
  <si>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</si>
  <si>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</si>
  <si>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</si>
  <si>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</si>
  <si>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</si>
  <si>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</si>
  <si>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</si>
  <si>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</si>
  <si>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</si>
  <si>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</si>
  <si>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</si>
  <si>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</si>
  <si>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</si>
  <si>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</si>
  <si>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</si>
  <si>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</si>
  <si>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</si>
  <si>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</si>
  <si>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</si>
  <si>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</si>
  <si>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</si>
  <si>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</si>
  <si>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</si>
  <si>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</si>
  <si>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</si>
  <si>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</si>
  <si>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</si>
  <si>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</si>
  <si>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</si>
  <si>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</si>
  <si>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</si>
  <si>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</si>
  <si>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</si>
  <si>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</si>
  <si>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</si>
  <si>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</si>
  <si>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</si>
  <si>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</si>
  <si>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</si>
  <si>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</si>
  <si>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</si>
  <si>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</si>
  <si>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</si>
  <si>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</si>
  <si>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</si>
  <si>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</si>
  <si>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</si>
  <si>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</si>
  <si>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</si>
  <si>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</si>
  <si>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</si>
  <si>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</si>
  <si>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</si>
  <si>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</si>
  <si>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</si>
  <si>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</si>
  <si>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</si>
  <si>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</si>
  <si>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</si>
  <si>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</si>
  <si>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</si>
  <si>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</si>
  <si>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</si>
  <si>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</si>
  <si>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</si>
  <si>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</si>
  <si>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</si>
  <si>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</si>
  <si>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</si>
  <si>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</si>
  <si>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</si>
  <si>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</si>
  <si>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</si>
  <si>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</si>
  <si>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</si>
  <si>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</si>
  <si>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</si>
  <si>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</si>
  <si>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</si>
  <si>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</si>
  <si>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</si>
  <si>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</si>
  <si>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</si>
  <si>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</si>
  <si>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</si>
  <si>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</si>
  <si>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</si>
  <si>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</si>
  <si>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</si>
  <si>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</si>
  <si>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</si>
  <si>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</si>
  <si>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</si>
  <si>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</si>
  <si>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</si>
  <si>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</si>
  <si>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</si>
  <si>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</si>
  <si>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</si>
  <si>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</si>
  <si>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</si>
  <si>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</si>
  <si>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</si>
  <si>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</si>
  <si>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</si>
  <si>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</si>
  <si>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</si>
  <si>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</si>
  <si>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</si>
  <si>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</si>
  <si>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</si>
  <si>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</si>
  <si>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</si>
  <si>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</si>
  <si>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</si>
  <si>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</si>
  <si>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</si>
  <si>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</si>
  <si>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</si>
  <si>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</si>
  <si>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</si>
  <si>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</si>
  <si>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</si>
  <si>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</si>
  <si>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</si>
  <si>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</si>
  <si>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</si>
  <si>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</si>
  <si>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</si>
  <si>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</si>
  <si>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</si>
  <si>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</si>
  <si>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</si>
  <si>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</si>
  <si>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</si>
  <si>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</si>
  <si>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</si>
  <si>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</si>
  <si>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</si>
  <si>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</si>
  <si>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</si>
  <si>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</si>
  <si>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</si>
  <si>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</si>
  <si>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</si>
  <si>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</si>
  <si>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</si>
  <si>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</si>
  <si>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</si>
  <si>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</si>
  <si>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</si>
  <si>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</si>
  <si>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</si>
  <si>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</si>
  <si>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</si>
  <si>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</si>
  <si>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</si>
  <si>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</si>
  <si>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</si>
  <si>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</si>
  <si>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</si>
  <si>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</si>
  <si>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</si>
  <si>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</si>
  <si>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</si>
  <si>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</si>
  <si>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</si>
  <si>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</si>
  <si>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</si>
  <si>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</si>
  <si>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</si>
  <si>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</si>
  <si>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</si>
  <si>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</si>
  <si>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</si>
  <si>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</si>
  <si>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</si>
  <si>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</si>
  <si>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</si>
  <si>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</si>
  <si>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</si>
  <si>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</si>
  <si>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</si>
  <si>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</si>
  <si>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</si>
  <si>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</si>
  <si>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</si>
  <si>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</si>
  <si>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</si>
  <si>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</si>
  <si>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</si>
  <si>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</si>
  <si>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</si>
  <si>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</si>
  <si>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</si>
  <si>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</si>
  <si>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</si>
  <si>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</si>
  <si>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</si>
  <si>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</si>
  <si>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</si>
  <si>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</si>
  <si>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</si>
  <si>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</si>
  <si>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</si>
  <si>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</si>
  <si>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</si>
  <si>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</si>
  <si>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</si>
  <si>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</si>
  <si>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</si>
  <si>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</si>
  <si>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</si>
  <si>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</si>
  <si>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</si>
  <si>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</si>
  <si>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</si>
  <si>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</si>
  <si>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</si>
  <si>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</si>
  <si>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</si>
  <si>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</si>
  <si>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</si>
  <si>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</si>
  <si>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</si>
  <si>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</si>
  <si>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</si>
  <si>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</si>
  <si>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</si>
  <si>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</si>
  <si>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</si>
  <si>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</si>
  <si>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</si>
  <si>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</si>
  <si>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</si>
  <si>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</si>
  <si>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</si>
  <si>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</si>
  <si>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</si>
  <si>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</si>
  <si>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</si>
  <si>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</si>
  <si>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</si>
  <si>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</si>
  <si>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</si>
  <si>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</si>
  <si>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</si>
  <si>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</si>
  <si>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</si>
  <si>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</si>
  <si>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</si>
  <si>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</si>
  <si>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</si>
  <si>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</si>
  <si>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</si>
  <si>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</si>
  <si>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</si>
  <si>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</si>
  <si>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</si>
  <si>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</si>
  <si>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</si>
  <si>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</si>
  <si>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</si>
  <si>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</si>
  <si>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</si>
  <si>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</si>
  <si>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</si>
  <si>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</si>
  <si>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</si>
  <si>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</si>
  <si>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</si>
  <si>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</si>
  <si>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</si>
  <si>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</si>
  <si>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</si>
  <si>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</si>
  <si>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</si>
  <si>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</si>
  <si>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</si>
  <si>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</si>
  <si>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</si>
  <si>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</si>
  <si>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</si>
  <si>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</si>
  <si>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</si>
  <si>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</si>
  <si>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</si>
  <si>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</si>
  <si>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</si>
  <si>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</si>
  <si>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</si>
  <si>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</si>
  <si>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</si>
  <si>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</si>
  <si>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</si>
  <si>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</si>
  <si>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</si>
  <si>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</si>
  <si>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</si>
  <si>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</si>
  <si>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</si>
  <si>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</si>
  <si>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</si>
  <si>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</si>
  <si>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</si>
  <si>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</si>
  <si>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</si>
  <si>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</si>
  <si>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</si>
  <si>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</si>
  <si>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</si>
  <si>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</si>
  <si>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</si>
  <si>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</si>
  <si>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</si>
  <si>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</si>
  <si>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</si>
  <si>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</si>
  <si>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</si>
  <si>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</si>
  <si>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</si>
  <si>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</si>
  <si>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</si>
  <si>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</si>
  <si>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</si>
  <si>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</si>
  <si>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</si>
  <si>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</si>
  <si>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</si>
  <si>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</si>
  <si>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</si>
  <si>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</si>
  <si>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</si>
  <si>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</si>
  <si>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</si>
  <si>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</si>
  <si>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</si>
  <si>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</si>
  <si>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</si>
  <si>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</si>
  <si>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</si>
  <si>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</si>
  <si>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</si>
  <si>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</si>
  <si>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</si>
  <si>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</si>
  <si>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</si>
  <si>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</si>
  <si>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</si>
  <si>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</si>
  <si>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</si>
  <si>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</si>
  <si>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</si>
  <si>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</si>
  <si>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</si>
  <si>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</si>
  <si>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</si>
  <si>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</si>
  <si>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</si>
  <si>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</si>
  <si>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</si>
  <si>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</si>
  <si>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</si>
  <si>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</si>
  <si>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</si>
  <si>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</si>
  <si>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</si>
  <si>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</si>
  <si>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</si>
  <si>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</si>
  <si>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</si>
  <si>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</si>
  <si>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</si>
  <si>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</si>
  <si>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</si>
  <si>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</si>
  <si>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</si>
  <si>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</si>
  <si>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</si>
  <si>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</si>
  <si>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</si>
  <si>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</si>
  <si>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</si>
  <si>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</si>
  <si>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</si>
  <si>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</si>
  <si>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</si>
  <si>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</si>
  <si>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</si>
  <si>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</si>
  <si>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</si>
  <si>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</si>
  <si>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</si>
  <si>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</si>
  <si>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</si>
  <si>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</si>
  <si>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</si>
  <si>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</si>
  <si>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</si>
  <si>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</si>
  <si>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</si>
  <si>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</si>
  <si>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</si>
  <si>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</si>
  <si>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</si>
  <si>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</si>
  <si>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</si>
  <si>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</si>
  <si>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</si>
  <si>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</si>
  <si>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</si>
  <si>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</si>
  <si>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</si>
  <si>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</si>
  <si>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</si>
  <si>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</si>
  <si>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</si>
  <si>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</si>
  <si>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</si>
  <si>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</si>
  <si>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</si>
  <si>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</si>
  <si>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</si>
  <si>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</si>
  <si>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</si>
  <si>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</si>
  <si>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</si>
  <si>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</si>
  <si>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</si>
  <si>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</si>
  <si>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</si>
  <si>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</si>
  <si>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</si>
  <si>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</si>
  <si>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</si>
  <si>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</si>
  <si>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</si>
  <si>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</si>
  <si>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</si>
  <si>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</si>
  <si>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</si>
  <si>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</si>
  <si>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</si>
  <si>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</si>
  <si>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</si>
  <si>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</si>
  <si>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</si>
  <si>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</si>
  <si>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</si>
  <si>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</si>
  <si>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</si>
  <si>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</si>
  <si>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</si>
  <si>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</si>
  <si>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</si>
  <si>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</si>
  <si>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</si>
  <si>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</si>
  <si>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</si>
  <si>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</si>
  <si>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</si>
  <si>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</si>
  <si>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</si>
  <si>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</si>
  <si>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</si>
  <si>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</si>
  <si>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</si>
  <si>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</si>
  <si>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</si>
  <si>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</si>
  <si>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</si>
  <si>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</si>
  <si>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</si>
  <si>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</si>
  <si>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</si>
  <si>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</si>
  <si>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</si>
  <si>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</si>
  <si>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</si>
  <si>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</si>
  <si>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</si>
  <si>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</si>
  <si>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</si>
  <si>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</si>
  <si>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</si>
  <si>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</si>
  <si>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</si>
  <si>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</si>
  <si>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</si>
  <si>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</si>
  <si>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</si>
  <si>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</si>
  <si>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</si>
  <si>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</si>
  <si>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</si>
  <si>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</si>
  <si>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</si>
  <si>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</si>
  <si>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</si>
  <si>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</si>
  <si>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</si>
  <si>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</si>
  <si>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</si>
  <si>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</si>
  <si>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</si>
  <si>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</si>
  <si>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</si>
  <si>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</si>
  <si>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</si>
  <si>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</si>
  <si>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</si>
  <si>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</si>
  <si>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</si>
  <si>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</si>
  <si>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</si>
  <si>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</si>
  <si>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</si>
  <si>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</si>
  <si>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</si>
  <si>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</si>
  <si>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</si>
  <si>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</si>
  <si>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</si>
  <si>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</si>
  <si>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</si>
  <si>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</si>
  <si>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</si>
  <si>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</si>
  <si>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</si>
  <si>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</si>
  <si>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</si>
  <si>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</si>
  <si>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</si>
  <si>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</si>
  <si>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</si>
  <si>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</si>
  <si>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</si>
  <si>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</si>
  <si>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</si>
  <si>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</si>
  <si>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</si>
  <si>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</si>
  <si>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</si>
  <si>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</si>
  <si>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</si>
  <si>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</si>
  <si>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</si>
  <si>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</si>
  <si>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</si>
  <si>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</si>
  <si>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</si>
  <si>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</si>
  <si>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</si>
  <si>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</si>
  <si>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</si>
  <si>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</si>
  <si>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</si>
  <si>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</si>
  <si>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</si>
  <si>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</si>
  <si>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</si>
  <si>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</si>
  <si>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</si>
  <si>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</si>
  <si>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</si>
  <si>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</si>
  <si>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</si>
  <si>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</si>
  <si>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</si>
  <si>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</si>
  <si>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</si>
  <si>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</si>
  <si>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</si>
  <si>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</si>
  <si>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</si>
  <si>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</si>
  <si>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</si>
  <si>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</si>
  <si>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</si>
  <si>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</si>
  <si>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</si>
  <si>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</si>
  <si>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</si>
  <si>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</si>
  <si>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</si>
  <si>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</si>
  <si>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</si>
  <si>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</si>
  <si>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</si>
  <si>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</si>
  <si>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</si>
  <si>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</si>
  <si>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</si>
  <si>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</si>
  <si>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</si>
  <si>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</si>
  <si>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</si>
  <si>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</si>
  <si>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</si>
  <si>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</si>
  <si>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</si>
  <si>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</si>
  <si>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</si>
  <si>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</si>
  <si>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</si>
  <si>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</si>
  <si>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</si>
  <si>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</si>
  <si>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</si>
  <si>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</si>
  <si>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</si>
  <si>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</si>
  <si>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</si>
  <si>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</si>
  <si>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</si>
  <si>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</si>
  <si>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</si>
  <si>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</si>
  <si>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</si>
  <si>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</si>
  <si>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</si>
  <si>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</si>
  <si>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</si>
  <si>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</si>
  <si>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</si>
  <si>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</si>
  <si>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</si>
  <si>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</si>
  <si>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</si>
  <si>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</si>
  <si>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</si>
  <si>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</si>
  <si>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</si>
  <si>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</si>
  <si>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</si>
  <si>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</si>
  <si>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</si>
  <si>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</si>
  <si>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</si>
  <si>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</si>
  <si>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</si>
  <si>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</si>
  <si>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</si>
  <si>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</si>
  <si>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</si>
  <si>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</si>
  <si>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</si>
  <si>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</si>
  <si>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</si>
  <si>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</si>
  <si>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</si>
  <si>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</si>
  <si>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</si>
  <si>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</si>
  <si>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</si>
  <si>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</si>
  <si>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</si>
  <si>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</si>
  <si>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</si>
  <si>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</si>
  <si>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</si>
  <si>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</si>
  <si>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</si>
  <si>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</si>
  <si>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</si>
  <si>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</si>
  <si>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</si>
  <si>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</si>
  <si>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</si>
  <si>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</si>
  <si>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</si>
  <si>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</si>
  <si>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</si>
  <si>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</si>
  <si>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</si>
  <si>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</si>
  <si>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</si>
  <si>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</si>
  <si>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</si>
  <si>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</si>
  <si>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</si>
  <si>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</si>
  <si>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</si>
  <si>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</si>
  <si>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</si>
  <si>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</si>
  <si>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</si>
  <si>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</si>
  <si>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</si>
  <si>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</si>
  <si>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</si>
  <si>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</si>
  <si>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</si>
  <si>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</si>
  <si>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</si>
  <si>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</si>
  <si>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</si>
  <si>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</si>
  <si>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</si>
  <si>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</si>
  <si>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</si>
  <si>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</si>
  <si>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</si>
  <si>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</si>
  <si>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</si>
  <si>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</si>
  <si>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</si>
  <si>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</si>
  <si>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</si>
  <si>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</si>
  <si>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</si>
  <si>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</si>
  <si>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</si>
  <si>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</si>
  <si>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</si>
  <si>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</si>
  <si>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</si>
  <si>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</si>
  <si>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</si>
  <si>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</si>
  <si>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</si>
  <si>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</si>
  <si>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</si>
  <si>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</si>
  <si>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</si>
  <si>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</si>
  <si>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</si>
  <si>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</si>
  <si>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</si>
  <si>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</si>
  <si>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</si>
  <si>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</si>
  <si>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</si>
  <si>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</si>
  <si>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</si>
  <si>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</si>
  <si>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</si>
  <si>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</si>
  <si>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</si>
  <si>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</si>
  <si>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</si>
  <si>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</si>
  <si>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</si>
  <si>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</si>
  <si>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</si>
  <si>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</si>
  <si>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</si>
  <si>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</si>
  <si>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</si>
  <si>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</si>
  <si>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</si>
  <si>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</si>
  <si>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</si>
  <si>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</si>
  <si>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</si>
  <si>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</si>
  <si>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</si>
  <si>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</si>
  <si>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</si>
  <si>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</si>
  <si>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</si>
  <si>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</si>
  <si>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</si>
  <si>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</si>
  <si>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</si>
  <si>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</si>
  <si>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</si>
  <si>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</si>
  <si>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</si>
  <si>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</si>
  <si>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</si>
  <si>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</si>
  <si>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</si>
  <si>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</si>
  <si>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</si>
  <si>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</si>
  <si>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</si>
  <si>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</si>
  <si>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</si>
  <si>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</si>
  <si>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</si>
  <si>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</si>
  <si>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</si>
  <si>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</si>
  <si>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</si>
  <si>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</si>
  <si>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</si>
  <si>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</si>
  <si>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</si>
  <si>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</si>
  <si>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</si>
  <si>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</si>
  <si>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</si>
  <si>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</si>
  <si>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</si>
  <si>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</si>
  <si>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</si>
  <si>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</si>
  <si>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</si>
  <si>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</si>
  <si>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</si>
  <si>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</si>
  <si>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</si>
  <si>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</si>
  <si>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</si>
  <si>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</si>
  <si>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</si>
  <si>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</si>
  <si>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</si>
  <si>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</si>
  <si>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</si>
  <si>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</si>
  <si>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</si>
  <si>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</si>
  <si>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</si>
  <si>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</si>
  <si>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</si>
  <si>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</si>
  <si>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</si>
  <si>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</si>
  <si>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</si>
  <si>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</si>
  <si>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</si>
  <si>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</si>
  <si>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</si>
  <si>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</si>
  <si>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</si>
  <si>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</si>
  <si>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</si>
  <si>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</si>
  <si>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</si>
  <si>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</si>
  <si>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</si>
  <si>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</si>
  <si>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</si>
  <si>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</si>
  <si>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</si>
  <si>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</si>
  <si>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</si>
  <si>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</si>
  <si>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</si>
  <si>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</si>
  <si>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</si>
  <si>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</si>
  <si>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</si>
  <si>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</si>
  <si>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</si>
  <si>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</si>
  <si>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</si>
  <si>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</si>
  <si>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</si>
  <si>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</si>
  <si>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</si>
  <si>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</si>
  <si>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</si>
  <si>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</si>
  <si>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</si>
  <si>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</si>
  <si>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</si>
  <si>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</si>
  <si>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</si>
  <si>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</si>
  <si>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</si>
  <si>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</si>
  <si>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</si>
  <si>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</si>
  <si>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</si>
  <si>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</si>
  <si>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</si>
  <si>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</si>
  <si>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</si>
  <si>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</si>
  <si>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</si>
  <si>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</si>
  <si>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</si>
  <si>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</si>
  <si>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</si>
  <si>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</si>
  <si>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</si>
  <si>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</si>
  <si>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</si>
  <si>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</si>
  <si>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</si>
  <si>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</si>
  <si>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</si>
  <si>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</si>
  <si>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</si>
  <si>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</si>
  <si>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</si>
  <si>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</si>
  <si>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</si>
  <si>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</si>
  <si>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</si>
  <si>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</si>
  <si>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</si>
  <si>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</si>
  <si>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</si>
  <si>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</si>
  <si>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</si>
  <si>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</si>
  <si>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</si>
  <si>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</si>
  <si>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</si>
  <si>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</si>
  <si>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</si>
  <si>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</si>
  <si>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</si>
  <si>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</si>
  <si>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</si>
  <si>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</si>
  <si>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</si>
  <si>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</si>
  <si>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</si>
  <si>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</si>
  <si>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</si>
  <si>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</si>
  <si>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</si>
  <si>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</si>
  <si>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</si>
  <si>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</si>
  <si>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</si>
  <si>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</si>
  <si>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</si>
  <si>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</si>
  <si>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</si>
  <si>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</si>
  <si>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</si>
  <si>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</si>
  <si>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</si>
  <si>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</si>
  <si>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</si>
  <si>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</si>
  <si>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</si>
  <si>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</si>
  <si>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</si>
  <si>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</si>
  <si>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</si>
  <si>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</si>
  <si>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</si>
  <si>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</si>
  <si>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</si>
  <si>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</si>
  <si>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</si>
  <si>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</si>
  <si>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</si>
  <si>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</si>
  <si>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</si>
  <si>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</si>
  <si>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</si>
  <si>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</si>
  <si>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</si>
  <si>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</si>
  <si>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</si>
  <si>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</si>
  <si>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</si>
  <si>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</si>
  <si>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</si>
  <si>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</si>
  <si>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</si>
  <si>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</si>
  <si>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</si>
  <si>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</si>
  <si>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</si>
  <si>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</si>
  <si>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</si>
  <si>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</si>
  <si>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</si>
  <si>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</si>
  <si>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</si>
  <si>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</si>
  <si>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</si>
  <si>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</si>
  <si>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</si>
  <si>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</si>
  <si>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</si>
  <si>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</si>
  <si>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</si>
  <si>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</si>
  <si>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</si>
  <si>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</si>
  <si>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</si>
  <si>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</si>
  <si>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</si>
  <si>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</si>
  <si>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</si>
  <si>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</si>
  <si>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</si>
  <si>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</si>
  <si>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</si>
  <si>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</si>
  <si>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</si>
  <si>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</si>
  <si>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</si>
  <si>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</si>
  <si>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</si>
  <si>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</si>
  <si>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</si>
  <si>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</si>
  <si>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</si>
  <si>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</si>
  <si>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</si>
  <si>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</si>
  <si>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</si>
  <si>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</si>
  <si>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</si>
  <si>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</si>
  <si>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</si>
  <si>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</si>
  <si>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</si>
  <si>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</si>
  <si>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</si>
  <si>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</si>
  <si>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</si>
  <si>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</si>
  <si>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</si>
  <si>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</si>
  <si>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</si>
  <si>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</si>
  <si>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</si>
  <si>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</si>
  <si>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</si>
  <si>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</si>
  <si>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</si>
  <si>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</si>
  <si>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</si>
  <si>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</si>
  <si>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</si>
  <si>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</si>
  <si>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</si>
  <si>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</si>
  <si>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</si>
  <si>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</si>
  <si>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</si>
  <si>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</si>
  <si>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</si>
  <si>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</si>
  <si>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</si>
  <si>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</si>
  <si>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</si>
  <si>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</si>
  <si>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</si>
  <si>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</si>
  <si>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</si>
  <si>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</si>
  <si>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</si>
  <si>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</si>
  <si>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</si>
  <si>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</si>
  <si>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</si>
  <si>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</si>
  <si>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</si>
  <si>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</si>
  <si>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</si>
  <si>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</si>
  <si>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</si>
  <si>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</si>
  <si>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</si>
  <si>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</si>
  <si>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</si>
  <si>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</si>
  <si>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</si>
  <si>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</si>
  <si>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</si>
  <si>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</si>
  <si>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</si>
  <si>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</si>
  <si>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</si>
  <si>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</si>
  <si>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</si>
  <si>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</si>
  <si>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</si>
  <si>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</si>
  <si>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</si>
  <si>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</si>
  <si>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</si>
  <si>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</si>
  <si>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</si>
  <si>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</si>
  <si>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</si>
  <si>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</si>
  <si>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</si>
  <si>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</si>
  <si>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</si>
  <si>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</si>
  <si>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</si>
  <si>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</si>
  <si>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</si>
  <si>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</si>
  <si>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</si>
  <si>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</si>
  <si>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</si>
  <si>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</si>
  <si>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</si>
  <si>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</si>
  <si>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</si>
  <si>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</si>
  <si>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</si>
  <si>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</si>
  <si>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</si>
  <si>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</si>
  <si>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</si>
  <si>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</si>
  <si>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</si>
  <si>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</si>
  <si>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</si>
  <si>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</si>
  <si>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</si>
  <si>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</si>
  <si>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</si>
  <si>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</si>
  <si>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</si>
  <si>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</si>
  <si>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</si>
  <si>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</si>
  <si>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</si>
  <si>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</si>
  <si>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</si>
  <si>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</si>
  <si>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</si>
  <si>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</si>
  <si>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</si>
  <si>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</si>
  <si>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</si>
  <si>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</si>
  <si>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</si>
  <si>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</si>
  <si>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</si>
  <si>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</si>
  <si>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</si>
  <si>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</si>
  <si>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</si>
  <si>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</si>
  <si>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</si>
  <si>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</si>
  <si>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</si>
  <si>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</si>
  <si>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</si>
  <si>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</si>
  <si>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</si>
  <si>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</si>
  <si>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</si>
  <si>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</si>
  <si>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</si>
  <si>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</si>
  <si>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</si>
  <si>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</si>
  <si>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</si>
  <si>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</si>
  <si>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</si>
  <si>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</si>
  <si>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</si>
  <si>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</si>
  <si>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</si>
  <si>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</si>
  <si>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</si>
  <si>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</si>
  <si>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</si>
  <si>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</si>
  <si>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</si>
  <si>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</si>
  <si>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</si>
  <si>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</si>
  <si>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</si>
  <si>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</si>
  <si>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</si>
  <si>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</si>
  <si>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</si>
  <si>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</si>
  <si>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</si>
  <si>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</si>
  <si>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</si>
  <si>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</si>
  <si>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</si>
  <si>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</si>
  <si>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</si>
  <si>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</si>
  <si>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</si>
  <si>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</si>
  <si>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</si>
  <si>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</si>
  <si>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</si>
  <si>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</si>
  <si>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</si>
  <si>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</si>
  <si>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</si>
  <si>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</si>
  <si>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</si>
  <si>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</si>
  <si>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</si>
  <si>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</si>
  <si>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</si>
  <si>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</si>
  <si>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</si>
  <si>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</si>
  <si>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</si>
  <si>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</si>
  <si>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</si>
  <si>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</si>
  <si>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</si>
  <si>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</si>
  <si>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</si>
  <si>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</si>
  <si>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</si>
  <si>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</si>
  <si>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</si>
  <si>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</si>
  <si>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</si>
  <si>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</si>
  <si>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</si>
  <si>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</si>
  <si>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</si>
  <si>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</si>
  <si>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</si>
  <si>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</si>
  <si>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</si>
  <si>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</si>
  <si>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</si>
  <si>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</si>
  <si>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</si>
  <si>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</si>
  <si>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</si>
  <si>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</si>
  <si>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</si>
  <si>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</si>
  <si>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</si>
  <si>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</si>
  <si>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</si>
  <si>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</si>
  <si>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</si>
  <si>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</si>
  <si>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</si>
  <si>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</si>
  <si>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</si>
  <si>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</si>
  <si>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</si>
  <si>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</si>
  <si>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</si>
  <si>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</si>
  <si>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</si>
  <si>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</si>
  <si>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</si>
  <si>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</si>
  <si>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</si>
  <si>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</si>
  <si>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</si>
  <si>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</si>
  <si>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</si>
  <si>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</si>
  <si>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</si>
  <si>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</si>
  <si>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</si>
  <si>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</si>
  <si>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</si>
  <si>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</si>
  <si>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</si>
  <si>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</si>
  <si>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</si>
  <si>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</si>
  <si>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</si>
  <si>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</si>
  <si>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</si>
  <si>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</si>
  <si>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</si>
  <si>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</si>
  <si>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</si>
  <si>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</si>
  <si>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</si>
  <si>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</si>
  <si>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</si>
  <si>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</si>
  <si>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</si>
  <si>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</si>
  <si>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</si>
  <si>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</si>
  <si>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</si>
  <si>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</si>
  <si>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</si>
  <si>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</si>
  <si>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</si>
  <si>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</si>
  <si>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</si>
  <si>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</si>
  <si>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</si>
  <si>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</si>
  <si>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</si>
  <si>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</si>
  <si>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</si>
  <si>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</si>
  <si>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</si>
  <si>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</si>
  <si>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</si>
  <si>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</si>
  <si>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</si>
  <si>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</si>
  <si>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</si>
  <si>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</si>
  <si>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</si>
  <si>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</si>
  <si>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</si>
  <si>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</si>
  <si>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</si>
  <si>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</si>
  <si>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</si>
  <si>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</si>
  <si>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</si>
  <si>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</si>
  <si>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</si>
  <si>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</si>
  <si>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</si>
  <si>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</si>
  <si>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</si>
  <si>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</si>
  <si>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</si>
  <si>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</si>
  <si>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</si>
  <si>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</si>
  <si>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</si>
  <si>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</si>
  <si>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</si>
  <si>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</si>
  <si>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</si>
  <si>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</si>
  <si>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</si>
  <si>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</si>
  <si>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</si>
  <si>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</si>
  <si>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</si>
  <si>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</si>
  <si>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</si>
  <si>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</si>
  <si>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</si>
  <si>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</si>
  <si>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</si>
  <si>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</si>
  <si>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</si>
  <si>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</si>
  <si>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</si>
  <si>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</si>
  <si>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</si>
  <si>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</si>
  <si>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</si>
  <si>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</si>
  <si>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</si>
  <si>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</si>
  <si>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</si>
  <si>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</si>
  <si>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</si>
  <si>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</si>
  <si>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</si>
  <si>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</si>
  <si>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</si>
  <si>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</si>
  <si>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</si>
  <si>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</si>
  <si>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</si>
  <si>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</si>
  <si>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</si>
  <si>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</si>
  <si>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</si>
  <si>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</si>
  <si>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</si>
  <si>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</si>
  <si>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</si>
  <si>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</si>
  <si>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</si>
  <si>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</si>
  <si>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</si>
  <si>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</si>
  <si>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</si>
  <si>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</si>
  <si>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</si>
  <si>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</si>
  <si>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</si>
  <si>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</si>
  <si>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</si>
  <si>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</si>
  <si>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</si>
  <si>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</si>
  <si>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</si>
  <si>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</si>
  <si>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</si>
  <si>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</si>
  <si>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</si>
  <si>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</si>
  <si>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</si>
  <si>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</si>
  <si>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</si>
  <si>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</si>
  <si>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</si>
  <si>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</si>
  <si>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</si>
  <si>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</si>
  <si>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</si>
  <si>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</si>
  <si>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</si>
  <si>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</si>
  <si>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</si>
  <si>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</si>
  <si>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</si>
  <si>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</si>
  <si>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</si>
  <si>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</si>
  <si>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</si>
  <si>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</si>
  <si>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</si>
  <si>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</si>
  <si>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</si>
  <si>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</si>
  <si>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</si>
  <si>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</si>
  <si>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</si>
  <si>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</si>
  <si>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</si>
  <si>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</si>
  <si>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</si>
  <si>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</si>
  <si>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</si>
  <si>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</si>
  <si>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</si>
  <si>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</si>
  <si>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</si>
  <si>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</si>
  <si>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</si>
  <si>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</si>
  <si>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</si>
  <si>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</si>
  <si>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</si>
  <si>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</si>
  <si>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</si>
  <si>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</si>
  <si>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</si>
  <si>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</si>
  <si>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</si>
  <si>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</si>
  <si>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</si>
  <si>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</si>
  <si>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</si>
  <si>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</si>
  <si>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</si>
  <si>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</si>
  <si>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</si>
  <si>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</si>
  <si>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</si>
  <si>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</si>
  <si>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</si>
  <si>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</si>
  <si>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</si>
  <si>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</si>
  <si>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</si>
  <si>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</si>
  <si>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</si>
  <si>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</si>
  <si>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</si>
  <si>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</si>
  <si>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</si>
  <si>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</si>
  <si>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</si>
  <si>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</si>
  <si>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</si>
  <si>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</si>
  <si>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</si>
  <si>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</si>
  <si>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</si>
  <si>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</si>
  <si>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</si>
  <si>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</si>
  <si>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</si>
  <si>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</si>
  <si>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</si>
  <si>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</si>
  <si>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</si>
  <si>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</si>
  <si>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</si>
  <si>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</si>
  <si>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</si>
  <si>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</si>
  <si>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</si>
  <si>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</si>
  <si>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</si>
  <si>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</si>
  <si>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</si>
  <si>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</si>
  <si>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</si>
  <si>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</si>
  <si>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</si>
  <si>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</si>
  <si>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</si>
  <si>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</si>
  <si>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</si>
  <si>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</si>
  <si>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</si>
  <si>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</si>
  <si>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</si>
  <si>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</si>
  <si>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</si>
  <si>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</si>
  <si>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</si>
  <si>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</si>
  <si>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</si>
  <si>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</si>
  <si>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</si>
  <si>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</si>
  <si>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</si>
  <si>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</si>
  <si>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</si>
  <si>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</si>
  <si>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</si>
  <si>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</si>
  <si>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</si>
  <si>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</si>
  <si>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</si>
  <si>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</si>
  <si>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</si>
  <si>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</si>
  <si>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</si>
  <si>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</si>
  <si>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</si>
  <si>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</si>
  <si>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</si>
  <si>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</si>
  <si>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</si>
  <si>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</si>
  <si>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</si>
  <si>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</si>
  <si>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</si>
  <si>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</si>
  <si>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</si>
  <si>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</si>
  <si>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</si>
  <si>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</si>
  <si>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</si>
  <si>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</si>
  <si>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</si>
  <si>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</si>
  <si>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</si>
  <si>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</si>
  <si>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</si>
  <si>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</si>
  <si>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</si>
  <si>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</si>
  <si>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</si>
  <si>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</si>
  <si>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</si>
  <si>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</si>
  <si>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</si>
  <si>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</si>
  <si>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</si>
  <si>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</si>
  <si>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</si>
  <si>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</si>
  <si>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</si>
  <si>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</si>
  <si>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</si>
  <si>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</si>
  <si>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</si>
  <si>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</si>
  <si>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</si>
  <si>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</si>
  <si>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</si>
  <si>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</si>
  <si>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</si>
  <si>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</si>
  <si>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</si>
  <si>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</si>
  <si>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</si>
  <si>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</si>
  <si>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</si>
  <si>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</si>
  <si>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</si>
  <si>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</si>
  <si>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</si>
  <si>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</si>
  <si>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</si>
  <si>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</si>
  <si>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</si>
  <si>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</si>
  <si>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</si>
  <si>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</si>
  <si>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</si>
  <si>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</si>
  <si>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</si>
  <si>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</si>
  <si>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</si>
  <si>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</si>
  <si>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</si>
  <si>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</si>
  <si>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</si>
  <si>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</si>
  <si>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</si>
  <si>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</si>
  <si>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</si>
  <si>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</si>
  <si>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</si>
  <si>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</si>
  <si>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</si>
  <si>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</si>
  <si>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</si>
  <si>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</si>
  <si>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</si>
  <si>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</si>
  <si>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</si>
  <si>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</si>
  <si>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</si>
  <si>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</si>
  <si>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</si>
  <si>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</si>
  <si>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</si>
  <si>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</si>
  <si>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</si>
  <si>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</si>
  <si>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</si>
  <si>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</si>
  <si>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</si>
  <si>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</si>
  <si>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</si>
  <si>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</si>
  <si>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</si>
  <si>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</si>
  <si>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</si>
  <si>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</si>
  <si>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</si>
  <si>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</si>
  <si>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</si>
  <si>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</si>
  <si>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</si>
  <si>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</si>
  <si>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</si>
  <si>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</si>
  <si>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</si>
  <si>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</si>
  <si>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</si>
  <si>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</si>
  <si>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</si>
  <si>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</si>
  <si>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</si>
  <si>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</si>
  <si>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</si>
  <si>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</si>
  <si>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</si>
  <si>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</si>
  <si>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</si>
  <si>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</si>
  <si>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</si>
  <si>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</si>
  <si>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</si>
  <si>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</si>
  <si>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</si>
  <si>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</si>
  <si>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</si>
  <si>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</si>
  <si>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</si>
  <si>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</si>
  <si>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</si>
  <si>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</si>
  <si>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</si>
  <si>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</si>
  <si>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</si>
  <si>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</si>
  <si>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</si>
  <si>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</si>
  <si>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</si>
  <si>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</si>
  <si>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</si>
  <si>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</si>
  <si>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</si>
  <si>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</si>
  <si>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</si>
  <si>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</si>
  <si>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</si>
  <si>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</si>
  <si>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</si>
  <si>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</si>
  <si>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</si>
  <si>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</si>
  <si>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</si>
  <si>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</si>
  <si>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</si>
  <si>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</si>
  <si>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</si>
  <si>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</si>
  <si>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</si>
  <si>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</si>
  <si>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</si>
  <si>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</si>
  <si>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</si>
  <si>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</si>
  <si>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</si>
  <si>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</si>
  <si>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</si>
  <si>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</si>
  <si>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</si>
  <si>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</si>
  <si>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</si>
  <si>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</si>
  <si>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</si>
  <si>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</si>
  <si>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</si>
  <si>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</si>
  <si>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</si>
  <si>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</si>
  <si>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</si>
  <si>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</si>
  <si>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</si>
  <si>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</si>
  <si>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</si>
  <si>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</si>
  <si>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</si>
  <si>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</si>
  <si>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</si>
  <si>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</si>
  <si>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</si>
  <si>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</si>
  <si>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</si>
  <si>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</si>
  <si>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</si>
  <si>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</si>
  <si>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</si>
  <si>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</si>
  <si>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</si>
  <si>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</si>
  <si>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</si>
  <si>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</si>
  <si>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</si>
  <si>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</si>
  <si>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</si>
  <si>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</si>
  <si>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</si>
  <si>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</si>
  <si>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</si>
  <si>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</si>
  <si>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</si>
  <si>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</si>
  <si>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</si>
  <si>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</si>
  <si>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</si>
  <si>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</si>
  <si>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</si>
  <si>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</si>
  <si>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</si>
  <si>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</si>
  <si>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</si>
  <si>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</si>
  <si>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</si>
  <si>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</si>
  <si>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</si>
  <si>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</si>
  <si>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</si>
  <si>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</si>
  <si>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</si>
  <si>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</si>
  <si>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</si>
  <si>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</si>
  <si>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</si>
  <si>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</si>
  <si>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</si>
  <si>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</si>
  <si>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</si>
  <si>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</si>
  <si>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</si>
  <si>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</si>
  <si>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</si>
  <si>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</si>
  <si>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</si>
  <si>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</si>
  <si>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</si>
  <si>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</si>
  <si>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</si>
  <si>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</si>
  <si>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</si>
  <si>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</si>
  <si>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</si>
  <si>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</si>
  <si>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</si>
  <si>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</si>
  <si>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</si>
  <si>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</si>
  <si>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</si>
  <si>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</si>
  <si>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</si>
  <si>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</si>
  <si>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</si>
  <si>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</si>
  <si>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</si>
  <si>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</si>
  <si>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</si>
  <si>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</si>
  <si>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</si>
  <si>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</si>
  <si>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</si>
  <si>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</si>
  <si>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</si>
  <si>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</si>
  <si>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</si>
  <si>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</si>
  <si>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</si>
  <si>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</si>
  <si>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</si>
  <si>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</si>
  <si>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</si>
  <si>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</si>
  <si>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</si>
  <si>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</si>
  <si>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</si>
  <si>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</si>
  <si>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</si>
  <si>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</si>
  <si>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</si>
  <si>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</si>
  <si>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</si>
  <si>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</si>
  <si>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</si>
  <si>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</si>
  <si>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</si>
  <si>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</si>
  <si>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</si>
  <si>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</si>
  <si>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</si>
  <si>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</si>
  <si>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</si>
  <si>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</si>
  <si>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</si>
  <si>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</si>
  <si>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</si>
  <si>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</si>
  <si>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</si>
  <si>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</si>
  <si>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</si>
  <si>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</si>
  <si>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</si>
  <si>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</si>
  <si>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</si>
  <si>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</si>
  <si>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</si>
  <si>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</si>
  <si>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</si>
  <si>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</si>
  <si>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</si>
  <si>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</si>
  <si>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</si>
  <si>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</si>
  <si>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</si>
  <si>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</si>
  <si>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</si>
  <si>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</si>
  <si>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</si>
  <si>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</si>
  <si>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</si>
  <si>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</si>
  <si>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</si>
  <si>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</si>
  <si>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</si>
  <si>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</si>
  <si>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</si>
  <si>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</si>
  <si>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</si>
  <si>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</si>
  <si>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</si>
  <si>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</si>
  <si>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</si>
  <si>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</si>
  <si>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</si>
  <si>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</si>
  <si>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</si>
  <si>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</si>
  <si>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</si>
  <si>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</si>
  <si>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</si>
  <si>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</si>
  <si>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</si>
  <si>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</si>
  <si>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</si>
  <si>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</si>
  <si>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</si>
  <si>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</si>
  <si>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</si>
  <si>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</si>
  <si>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</si>
  <si>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</si>
  <si>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</si>
  <si>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</si>
  <si>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</si>
  <si>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</si>
  <si>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</si>
  <si>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</si>
  <si>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</si>
  <si>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</si>
  <si>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</si>
  <si>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</si>
  <si>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</si>
  <si>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</si>
  <si>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</si>
  <si>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</si>
  <si>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</si>
  <si>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</si>
  <si>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</si>
  <si>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</si>
  <si>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</si>
  <si>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</si>
  <si>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</si>
  <si>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</si>
  <si>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</si>
  <si>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</si>
  <si>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</si>
  <si>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</si>
  <si>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</si>
  <si>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</si>
  <si>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</si>
  <si>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</si>
  <si>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</si>
  <si>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</si>
  <si>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</si>
  <si>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</si>
  <si>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</si>
  <si>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</si>
  <si>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</si>
  <si>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</si>
  <si>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</si>
  <si>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</si>
  <si>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</si>
  <si>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</si>
  <si>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</si>
  <si>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</si>
  <si>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</si>
  <si>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</si>
  <si>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</si>
  <si>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</si>
  <si>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</si>
  <si>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</si>
  <si>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</si>
  <si>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</si>
  <si>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</si>
  <si>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</si>
  <si>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</si>
  <si>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</si>
  <si>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</si>
  <si>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</si>
  <si>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</si>
  <si>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</si>
  <si>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</si>
  <si>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</si>
  <si>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</si>
  <si>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</si>
  <si>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</si>
  <si>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</si>
  <si>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</si>
  <si>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</si>
  <si>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</si>
  <si>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</si>
  <si>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</si>
  <si>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</si>
  <si>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</si>
  <si>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</si>
  <si>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</si>
  <si>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</si>
  <si>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</si>
  <si>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</si>
  <si>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</si>
  <si>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</si>
  <si>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</si>
  <si>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</si>
  <si>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</si>
  <si>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</si>
  <si>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</si>
  <si>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</si>
  <si>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</si>
  <si>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</si>
  <si>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</si>
  <si>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</si>
  <si>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</si>
  <si>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</si>
  <si>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</si>
  <si>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</si>
  <si>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</si>
  <si>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</si>
  <si>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</si>
  <si>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</si>
  <si>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</si>
  <si>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</si>
  <si>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</si>
  <si>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</si>
  <si>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</si>
  <si>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</si>
  <si>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</si>
  <si>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</si>
  <si>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</si>
  <si>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</si>
  <si>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</si>
  <si>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</si>
  <si>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</si>
  <si>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</si>
  <si>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</si>
  <si>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</si>
  <si>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</si>
  <si>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</si>
  <si>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</si>
  <si>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</si>
  <si>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</si>
  <si>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</si>
  <si>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</si>
  <si>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</si>
  <si>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</si>
  <si>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</si>
  <si>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</si>
  <si>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</si>
  <si>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</si>
  <si>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</si>
  <si>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</si>
  <si>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</si>
  <si>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</si>
  <si>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</si>
  <si>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</si>
  <si>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</si>
  <si>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</si>
  <si>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</si>
  <si>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</si>
  <si>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</si>
  <si>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</si>
  <si>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</si>
  <si>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</si>
  <si>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</si>
  <si>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</si>
  <si>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</si>
  <si>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</si>
  <si>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</si>
  <si>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</si>
  <si>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</si>
  <si>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</si>
  <si>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</si>
  <si>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</si>
  <si>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</si>
  <si>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</si>
  <si>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</si>
  <si>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</si>
  <si>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</si>
  <si>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</si>
  <si>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</si>
  <si>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</si>
  <si>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</si>
  <si>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</si>
  <si>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</si>
  <si>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</si>
  <si>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</si>
  <si>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</si>
  <si>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</si>
  <si>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</si>
  <si>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</si>
  <si>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</si>
  <si>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</si>
  <si>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</si>
  <si>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</si>
  <si>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</si>
  <si>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</si>
  <si>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</si>
  <si>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</si>
  <si>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</si>
  <si>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</si>
  <si>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</si>
  <si>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</si>
  <si>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</si>
  <si>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</si>
  <si>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</si>
  <si>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</si>
  <si>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</si>
  <si>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</si>
  <si>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</si>
  <si>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</si>
  <si>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</si>
  <si>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</si>
  <si>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</si>
  <si>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</si>
  <si>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</si>
  <si>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</si>
  <si>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</si>
  <si>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</si>
  <si>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</si>
  <si>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</si>
  <si>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</si>
  <si>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</si>
  <si>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</si>
  <si>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</si>
  <si>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</si>
  <si>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</si>
  <si>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</si>
  <si>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</si>
  <si>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</si>
  <si>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</si>
  <si>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</si>
  <si>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</si>
  <si>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</si>
  <si>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</si>
  <si>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</si>
  <si>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</si>
  <si>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</si>
  <si>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</si>
  <si>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</si>
  <si>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</si>
  <si>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</si>
  <si>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</si>
  <si>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</si>
  <si>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</si>
  <si>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</si>
  <si>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</si>
  <si>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</si>
  <si>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</si>
  <si>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</si>
  <si>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</si>
  <si>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</si>
  <si>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</si>
  <si>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</si>
  <si>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</si>
  <si>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</si>
  <si>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</si>
  <si>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</si>
  <si>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</si>
  <si>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</si>
  <si>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</si>
  <si>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</si>
  <si>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</si>
  <si>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</si>
  <si>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</si>
  <si>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</si>
  <si>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</si>
  <si>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</si>
  <si>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</si>
  <si>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</si>
  <si>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</si>
  <si>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</si>
  <si>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</si>
  <si>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</si>
  <si>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</si>
  <si>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</si>
  <si>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</si>
  <si>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</si>
  <si>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</si>
  <si>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</si>
  <si>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</si>
  <si>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</si>
  <si>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</si>
  <si>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</si>
  <si>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</si>
  <si>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</si>
  <si>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</si>
  <si>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</si>
  <si>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</si>
  <si>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</si>
  <si>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</si>
  <si>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</si>
  <si>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</si>
  <si>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</si>
  <si>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</si>
  <si>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</si>
  <si>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</si>
  <si>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</si>
  <si>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</si>
  <si>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</si>
  <si>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</si>
  <si>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</si>
  <si>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</si>
  <si>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</si>
  <si>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</si>
  <si>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</si>
  <si>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</si>
  <si>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</si>
  <si>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</si>
  <si>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</si>
  <si>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</si>
  <si>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</si>
  <si>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</si>
  <si>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</si>
  <si>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</si>
  <si>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</si>
  <si>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</si>
  <si>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</si>
  <si>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</si>
  <si>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</si>
  <si>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</si>
  <si>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</si>
  <si>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</si>
  <si>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</si>
  <si>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</si>
  <si>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</si>
  <si>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</si>
  <si>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</si>
  <si>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</si>
  <si>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</si>
  <si>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</si>
  <si>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</si>
  <si>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</si>
  <si>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</si>
  <si>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</si>
  <si>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</si>
  <si>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</si>
  <si>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</si>
  <si>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</si>
  <si>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</si>
  <si>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</si>
  <si>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</si>
  <si>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</si>
  <si>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</si>
  <si>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</si>
  <si>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</si>
  <si>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</si>
  <si>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</si>
  <si>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</si>
  <si>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</si>
  <si>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</si>
  <si>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</si>
  <si>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</si>
  <si>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</si>
  <si>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</si>
  <si>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</si>
  <si>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</si>
  <si>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</si>
  <si>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</si>
  <si>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</si>
  <si>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</si>
  <si>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</si>
  <si>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</si>
  <si>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</si>
  <si>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</si>
  <si>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</si>
  <si>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</si>
  <si>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</si>
  <si>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</si>
  <si>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</si>
  <si>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</si>
  <si>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</si>
  <si>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</si>
  <si>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</si>
  <si>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</si>
  <si>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</si>
  <si>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</si>
  <si>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</si>
  <si>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</si>
  <si>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</si>
  <si>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</si>
  <si>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</si>
  <si>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</si>
  <si>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</si>
  <si>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</si>
  <si>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</si>
  <si>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</si>
  <si>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</si>
  <si>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</si>
  <si>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</si>
  <si>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</si>
  <si>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</si>
  <si>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</si>
  <si>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</si>
  <si>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</si>
  <si>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</si>
  <si>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</si>
  <si>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</si>
  <si>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</si>
  <si>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</si>
  <si>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</si>
  <si>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</si>
  <si>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</si>
  <si>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</si>
  <si>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</si>
  <si>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</si>
  <si>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</si>
  <si>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</si>
  <si>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</si>
  <si>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</si>
  <si>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</si>
  <si>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</si>
  <si>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</si>
  <si>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</si>
  <si>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</si>
  <si>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</si>
  <si>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</si>
  <si>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</si>
  <si>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</si>
  <si>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</si>
  <si>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</si>
  <si>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</si>
  <si>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</si>
  <si>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</si>
  <si>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</si>
  <si>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</si>
  <si>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</si>
  <si>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</si>
  <si>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</si>
  <si>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</si>
  <si>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</si>
  <si>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</si>
  <si>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</si>
  <si>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</si>
  <si>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</si>
  <si>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</si>
  <si>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</si>
  <si>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</si>
  <si>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</si>
  <si>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</si>
  <si>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</si>
  <si>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</si>
  <si>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</si>
  <si>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</si>
  <si>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</si>
  <si>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</si>
  <si>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</si>
  <si>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</si>
  <si>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</si>
  <si>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</si>
  <si>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</si>
  <si>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</si>
  <si>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</si>
  <si>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</si>
  <si>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</si>
  <si>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</si>
  <si>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</si>
  <si>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</si>
  <si>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</si>
  <si>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</si>
  <si>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</si>
  <si>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</si>
  <si>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</si>
  <si>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</si>
  <si>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</si>
  <si>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</si>
  <si>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</si>
  <si>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</si>
  <si>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</si>
  <si>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</si>
  <si>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</si>
  <si>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</si>
  <si>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</si>
  <si>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</si>
  <si>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</si>
  <si>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</si>
  <si>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</si>
  <si>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</si>
  <si>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</si>
  <si>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</si>
  <si>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</si>
  <si>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</si>
  <si>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</si>
  <si>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</si>
  <si>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</si>
  <si>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</si>
  <si>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</si>
  <si>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</si>
  <si>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</si>
  <si>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</si>
  <si>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</si>
  <si>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</si>
  <si>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</si>
  <si>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</si>
  <si>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</si>
  <si>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</si>
  <si>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</si>
  <si>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</si>
  <si>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</si>
  <si>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</si>
  <si>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</si>
  <si>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</si>
  <si>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</si>
  <si>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</si>
  <si>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</si>
  <si>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</si>
  <si>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</si>
  <si>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</si>
  <si>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</si>
  <si>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</si>
  <si>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</si>
  <si>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</si>
  <si>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</si>
  <si>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</si>
  <si>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</si>
  <si>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</si>
  <si>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</si>
  <si>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</si>
  <si>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</si>
  <si>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</si>
  <si>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</si>
  <si>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</si>
  <si>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</si>
  <si>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</si>
  <si>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</si>
  <si>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</si>
  <si>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</si>
  <si>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</si>
  <si>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</si>
  <si>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</si>
  <si>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</si>
  <si>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</si>
  <si>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</si>
  <si>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</si>
  <si>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</si>
  <si>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</si>
  <si>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</si>
  <si>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</si>
  <si>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</si>
  <si>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</si>
  <si>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</si>
  <si>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</si>
  <si>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</si>
  <si>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</si>
  <si>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</si>
  <si>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</si>
  <si>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</si>
  <si>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</si>
  <si>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</si>
  <si>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</si>
  <si>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</si>
  <si>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</si>
  <si>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</si>
  <si>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</si>
  <si>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</si>
  <si>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</si>
  <si>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</si>
  <si>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</si>
  <si>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</si>
  <si>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</si>
  <si>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</si>
  <si>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</si>
  <si>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</si>
  <si>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</si>
  <si>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</si>
  <si>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</si>
  <si>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</si>
  <si>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</si>
  <si>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</si>
  <si>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</si>
  <si>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</si>
  <si>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</si>
  <si>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</si>
  <si>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</si>
  <si>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</si>
  <si>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</si>
  <si>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</si>
  <si>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</si>
  <si>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</si>
  <si>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</si>
  <si>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</si>
  <si>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</si>
  <si>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</si>
  <si>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</si>
  <si>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</si>
  <si>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</si>
  <si>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</si>
  <si>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</si>
  <si>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</si>
  <si>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</si>
  <si>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</si>
  <si>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</si>
  <si>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</si>
  <si>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</si>
  <si>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</si>
  <si>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</si>
  <si>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</si>
  <si>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</si>
  <si>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</si>
  <si>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</si>
  <si>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</si>
  <si>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</si>
  <si>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</si>
  <si>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</si>
  <si>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</si>
  <si>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</si>
  <si>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</si>
  <si>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</si>
  <si>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</si>
  <si>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</si>
  <si>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</si>
  <si>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</si>
  <si>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</si>
  <si>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</si>
  <si>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</si>
  <si>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</si>
  <si>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</si>
  <si>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</si>
  <si>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</si>
  <si>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</si>
  <si>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</si>
  <si>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</si>
  <si>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</si>
  <si>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</si>
  <si>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</si>
  <si>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</si>
  <si>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</si>
  <si>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</si>
  <si>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</si>
  <si>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</si>
  <si>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</si>
  <si>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</si>
  <si>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</si>
  <si>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</si>
  <si>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</si>
  <si>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</si>
  <si>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</si>
  <si>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</si>
  <si>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</si>
  <si>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</si>
  <si>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</si>
  <si>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</si>
  <si>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</si>
  <si>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</si>
  <si>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</si>
  <si>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</si>
  <si>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</si>
  <si>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</si>
  <si>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</si>
  <si>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</si>
  <si>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</si>
  <si>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</si>
  <si>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</si>
  <si>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</si>
  <si>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</si>
  <si>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</si>
  <si>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</si>
  <si>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</si>
  <si>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</si>
  <si>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</si>
  <si>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</si>
  <si>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</si>
  <si>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</si>
  <si>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</si>
  <si>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</si>
  <si>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</si>
  <si>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</si>
  <si>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</si>
  <si>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</si>
  <si>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</si>
  <si>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</si>
  <si>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</si>
  <si>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</si>
  <si>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</si>
  <si>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</si>
  <si>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</si>
  <si>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</si>
  <si>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</si>
  <si>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</si>
  <si>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</si>
  <si>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</si>
  <si>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</si>
  <si>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</si>
  <si>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</si>
  <si>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</si>
  <si>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</si>
  <si>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</si>
  <si>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</si>
  <si>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</si>
  <si>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</si>
  <si>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</si>
  <si>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</si>
  <si>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</si>
  <si>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</si>
  <si>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</si>
  <si>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</si>
  <si>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</si>
  <si>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</si>
  <si>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</si>
  <si>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</si>
  <si>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</si>
  <si>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</si>
  <si>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</si>
  <si>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</si>
  <si>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</si>
  <si>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</si>
  <si>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</si>
  <si>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</si>
  <si>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</si>
  <si>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</si>
  <si>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</si>
  <si>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</si>
  <si>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</si>
  <si>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</si>
  <si>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</si>
  <si>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</si>
  <si>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</si>
  <si>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</si>
  <si>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</si>
  <si>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</si>
  <si>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</si>
  <si>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</si>
  <si>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</si>
  <si>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</si>
  <si>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</si>
  <si>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</si>
  <si>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</si>
  <si>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</si>
  <si>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</si>
  <si>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</si>
  <si>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</si>
  <si>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</si>
  <si>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</si>
  <si>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</si>
  <si>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</si>
  <si>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</si>
  <si>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</si>
  <si>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</si>
  <si>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</si>
  <si>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</si>
  <si>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</si>
  <si>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</si>
  <si>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</si>
  <si>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</si>
  <si>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</si>
  <si>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</si>
  <si>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</si>
  <si>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</si>
  <si>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</si>
  <si>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</si>
  <si>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</si>
  <si>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</si>
  <si>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</si>
  <si>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</si>
  <si>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</si>
  <si>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</si>
  <si>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</si>
  <si>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</si>
  <si>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</si>
  <si>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</si>
  <si>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</si>
  <si>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</si>
  <si>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</si>
  <si>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</si>
  <si>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</si>
  <si>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</si>
  <si>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</si>
  <si>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</si>
  <si>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</si>
  <si>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</si>
  <si>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</si>
  <si>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</si>
  <si>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</si>
  <si>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</si>
  <si>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</si>
  <si>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</si>
  <si>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</si>
  <si>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</si>
  <si>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</si>
  <si>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</si>
  <si>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</si>
  <si>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</si>
  <si>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</si>
  <si>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</si>
  <si>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</si>
  <si>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</si>
  <si>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</si>
  <si>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</si>
  <si>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</si>
  <si>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</si>
  <si>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</si>
  <si>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</si>
  <si>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</si>
  <si>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</si>
  <si>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</si>
  <si>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</si>
  <si>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</si>
  <si>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</si>
  <si>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</si>
  <si>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</si>
  <si>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</si>
  <si>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</si>
  <si>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</si>
  <si>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</si>
  <si>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</si>
  <si>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</si>
  <si>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</si>
  <si>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</si>
  <si>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</si>
  <si>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</si>
  <si>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</si>
  <si>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</si>
  <si>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</si>
  <si>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</si>
  <si>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</si>
  <si>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</si>
  <si>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</si>
  <si>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</si>
  <si>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</si>
  <si>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</si>
  <si>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</si>
  <si>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</si>
  <si>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</si>
  <si>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</si>
  <si>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</si>
  <si>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</si>
  <si>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</si>
  <si>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</si>
  <si>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</si>
  <si>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</si>
  <si>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</si>
  <si>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</si>
  <si>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</si>
  <si>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</si>
  <si>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</si>
  <si>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</si>
  <si>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</si>
  <si>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</si>
  <si>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</si>
  <si>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</si>
  <si>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</si>
  <si>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</si>
  <si>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</si>
  <si>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</si>
  <si>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</si>
  <si>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</si>
  <si>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</si>
  <si>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</si>
  <si>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</si>
  <si>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</si>
  <si>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</si>
  <si>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</si>
  <si>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</si>
  <si>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</si>
  <si>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</si>
  <si>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</si>
  <si>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</si>
  <si>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</si>
  <si>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</si>
  <si>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</si>
  <si>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</si>
  <si>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</si>
  <si>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</si>
  <si>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</si>
  <si>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</si>
  <si>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</si>
  <si>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</si>
  <si>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</si>
  <si>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</si>
  <si>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</si>
  <si>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</si>
  <si>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</si>
  <si>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</si>
  <si>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</si>
  <si>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</si>
  <si>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</si>
  <si>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</si>
  <si>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</si>
  <si>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</si>
  <si>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</si>
  <si>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</si>
  <si>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</si>
  <si>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</si>
  <si>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</si>
  <si>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</si>
  <si>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</si>
  <si>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</si>
  <si>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</si>
  <si>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</si>
  <si>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</si>
  <si>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</si>
  <si>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</si>
  <si>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</si>
  <si>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</si>
  <si>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</si>
  <si>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</si>
  <si>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</si>
  <si>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</si>
  <si>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</si>
  <si>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</si>
  <si>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</si>
  <si>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</si>
  <si>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</si>
  <si>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</si>
  <si>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</si>
  <si>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</si>
  <si>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</si>
  <si>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</si>
  <si>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</si>
  <si>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</si>
  <si>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</si>
  <si>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</si>
  <si>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</si>
  <si>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</si>
  <si>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</si>
  <si>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</si>
  <si>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</si>
  <si>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</si>
  <si>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</si>
  <si>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</si>
  <si>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</si>
  <si>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</si>
  <si>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</si>
  <si>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</si>
  <si>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</si>
  <si>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</si>
  <si>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</si>
  <si>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</si>
  <si>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</si>
  <si>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</si>
  <si>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</si>
  <si>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</si>
  <si>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</si>
  <si>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</si>
  <si>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</si>
  <si>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</si>
  <si>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</si>
  <si>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</si>
  <si>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</si>
  <si>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</si>
  <si>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</si>
  <si>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</si>
  <si>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</si>
  <si>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</si>
  <si>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</si>
  <si>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</si>
  <si>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</si>
  <si>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</si>
  <si>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</si>
  <si>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</si>
  <si>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</si>
  <si>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</si>
  <si>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</si>
  <si>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</si>
  <si>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</si>
  <si>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</si>
  <si>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</si>
  <si>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</si>
  <si>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</si>
  <si>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</si>
  <si>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</si>
  <si>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</si>
  <si>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</si>
  <si>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</si>
  <si>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</si>
  <si>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</si>
  <si>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</si>
  <si>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</si>
  <si>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</si>
  <si>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</si>
  <si>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</si>
  <si>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</si>
  <si>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</si>
  <si>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</si>
  <si>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</si>
  <si>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</si>
  <si>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</si>
  <si>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</si>
  <si>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</si>
  <si>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</si>
  <si>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</si>
  <si>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</si>
  <si>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</si>
  <si>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</si>
  <si>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</si>
  <si>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</si>
  <si>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</si>
  <si>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</si>
  <si>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</si>
  <si>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</si>
  <si>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</si>
  <si>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</si>
  <si>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</si>
  <si>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</si>
  <si>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</si>
  <si>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</si>
  <si>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</si>
  <si>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</si>
  <si>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</si>
  <si>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</si>
  <si>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</si>
  <si>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</si>
  <si>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</si>
  <si>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</si>
  <si>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</si>
  <si>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</si>
  <si>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</si>
  <si>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</si>
  <si>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</si>
  <si>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</si>
  <si>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</si>
  <si>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</si>
  <si>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</si>
  <si>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</si>
  <si>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</si>
  <si>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</si>
  <si>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</si>
  <si>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</si>
  <si>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</si>
  <si>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</si>
  <si>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</si>
  <si>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</si>
  <si>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</si>
  <si>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</si>
  <si>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</si>
  <si>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</si>
  <si>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</si>
  <si>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</si>
  <si>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</si>
  <si>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</si>
  <si>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</si>
  <si>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</si>
  <si>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</si>
  <si>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</si>
  <si>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</si>
  <si>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</si>
  <si>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</si>
  <si>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</si>
  <si>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</si>
  <si>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</si>
  <si>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</si>
  <si>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</si>
  <si>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</si>
  <si>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</si>
  <si>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</si>
  <si>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</si>
  <si>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</si>
  <si>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</si>
  <si>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</si>
  <si>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</si>
  <si>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</si>
  <si>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</si>
  <si>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</si>
  <si>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</si>
  <si>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</si>
  <si>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</si>
  <si>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</si>
  <si>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</si>
  <si>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</si>
  <si>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</si>
  <si>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</si>
  <si>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</si>
  <si>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</si>
  <si>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</si>
  <si>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</si>
  <si>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</si>
  <si>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</si>
  <si>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</si>
  <si>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</si>
  <si>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</si>
  <si>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</si>
  <si>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</si>
  <si>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</si>
  <si>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</si>
  <si>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</si>
  <si>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</si>
  <si>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</si>
  <si>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</si>
  <si>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</si>
  <si>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</si>
  <si>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</si>
  <si>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</si>
  <si>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</si>
  <si>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</si>
  <si>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</si>
  <si>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</si>
  <si>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</si>
  <si>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</si>
  <si>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</si>
  <si>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</si>
  <si>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</si>
  <si>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</si>
  <si>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</si>
  <si>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</si>
  <si>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</si>
  <si>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</si>
  <si>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</si>
  <si>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</si>
  <si>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</si>
  <si>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</si>
  <si>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</si>
  <si>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</si>
  <si>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</si>
  <si>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</si>
  <si>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</si>
  <si>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</si>
  <si>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</si>
  <si>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</si>
  <si>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</si>
  <si>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</si>
  <si>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</si>
  <si>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</si>
  <si>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</si>
  <si>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</si>
  <si>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</si>
  <si>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</si>
  <si>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</si>
  <si>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</si>
  <si>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</si>
  <si>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</si>
  <si>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</si>
  <si>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</si>
  <si>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</si>
  <si>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</si>
  <si>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</si>
  <si>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</si>
  <si>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</si>
  <si>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</si>
  <si>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</si>
  <si>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</si>
  <si>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</si>
  <si>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</si>
  <si>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</si>
  <si>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</si>
  <si>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</si>
  <si>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</si>
  <si>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</si>
  <si>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</si>
  <si>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</si>
  <si>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</si>
  <si>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</si>
  <si>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</si>
  <si>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</si>
  <si>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</si>
  <si>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</si>
  <si>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</si>
  <si>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</si>
  <si>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</si>
  <si>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</si>
  <si>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</si>
  <si>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</si>
  <si>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</si>
  <si>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</si>
  <si>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</si>
  <si>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</si>
  <si>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</si>
  <si>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</si>
  <si>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</si>
  <si>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</si>
  <si>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</si>
  <si>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</si>
  <si>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</si>
  <si>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</si>
  <si>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</si>
  <si>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</si>
  <si>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</si>
  <si>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</si>
  <si>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</si>
  <si>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</si>
  <si>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</si>
  <si>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</si>
  <si>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</si>
  <si>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</si>
  <si>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</si>
  <si>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</si>
  <si>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</si>
  <si>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</si>
  <si>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</si>
  <si>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</si>
  <si>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</si>
  <si>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</si>
  <si>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</si>
  <si>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</si>
  <si>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</si>
  <si>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</si>
  <si>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</si>
  <si>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</si>
  <si>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</si>
  <si>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</si>
  <si>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</si>
  <si>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</si>
  <si>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</si>
  <si>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</si>
  <si>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</si>
  <si>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</si>
  <si>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</si>
  <si>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</si>
  <si>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</si>
  <si>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</si>
  <si>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</si>
  <si>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</si>
  <si>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</si>
  <si>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</si>
  <si>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</si>
  <si>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</si>
  <si>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</si>
  <si>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</si>
  <si>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</si>
  <si>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</si>
  <si>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</si>
  <si>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</si>
  <si>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</si>
  <si>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</si>
  <si>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</si>
  <si>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</si>
  <si>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</si>
  <si>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</si>
  <si>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</si>
  <si>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</si>
  <si>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</si>
  <si>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</si>
  <si>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</si>
  <si>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</si>
  <si>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</si>
  <si>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</si>
  <si>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</si>
  <si>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</si>
  <si>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</si>
  <si>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</si>
  <si>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</si>
  <si>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</si>
  <si>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</si>
  <si>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</si>
  <si>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</si>
  <si>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</si>
  <si>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</si>
  <si>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</si>
  <si>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</si>
  <si>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</si>
  <si>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</si>
  <si>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</si>
  <si>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</si>
  <si>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</si>
  <si>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</si>
  <si>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</si>
  <si>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</si>
  <si>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</si>
  <si>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</si>
  <si>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</si>
  <si>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</si>
  <si>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</si>
  <si>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</si>
  <si>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</si>
  <si>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</si>
  <si>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</si>
  <si>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</si>
  <si>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</si>
  <si>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</si>
  <si>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</si>
  <si>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</si>
  <si>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</si>
  <si>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</si>
  <si>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</si>
  <si>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</si>
  <si>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</si>
  <si>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</si>
  <si>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</si>
  <si>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</si>
  <si>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</si>
  <si>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</si>
  <si>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</si>
  <si>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</si>
  <si>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</si>
  <si>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</si>
  <si>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</si>
  <si>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</si>
  <si>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</si>
  <si>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</si>
  <si>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</si>
  <si>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</si>
  <si>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</si>
  <si>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</si>
  <si>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</si>
  <si>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</si>
  <si>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</si>
  <si>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</si>
  <si>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</si>
  <si>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</si>
  <si>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</si>
  <si>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</si>
  <si>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</si>
  <si>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</si>
  <si>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</si>
  <si>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</si>
  <si>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</si>
  <si>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</si>
  <si>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</si>
  <si>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</si>
  <si>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</si>
  <si>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</si>
  <si>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</si>
  <si>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</si>
  <si>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</si>
  <si>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</si>
  <si>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</si>
  <si>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</si>
  <si>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</si>
  <si>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</si>
  <si>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</si>
  <si>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</si>
  <si>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</si>
  <si>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</si>
  <si>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</si>
  <si>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</si>
  <si>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</si>
  <si>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</si>
  <si>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</si>
  <si>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</si>
  <si>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</si>
  <si>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</si>
  <si>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</si>
  <si>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</si>
  <si>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</si>
  <si>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</si>
  <si>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</si>
  <si>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</si>
  <si>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</si>
  <si>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</si>
  <si>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</si>
  <si>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</si>
  <si>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</si>
  <si>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</si>
  <si>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</si>
  <si>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</si>
  <si>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</si>
  <si>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</si>
  <si>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</si>
  <si>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</si>
  <si>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</si>
  <si>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</si>
  <si>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</si>
  <si>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</si>
  <si>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</si>
  <si>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</si>
  <si>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</si>
  <si>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</si>
  <si>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</si>
  <si>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</si>
  <si>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</si>
  <si>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</si>
  <si>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</si>
  <si>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</si>
  <si>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</si>
  <si>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</si>
  <si>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</si>
  <si>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</si>
  <si>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</si>
  <si>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</si>
  <si>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</si>
  <si>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</si>
  <si>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</si>
  <si>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</si>
  <si>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</si>
  <si>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</si>
  <si>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</si>
  <si>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</si>
  <si>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</si>
  <si>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</si>
  <si>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</si>
  <si>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</si>
  <si>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</si>
  <si>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</si>
  <si>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</si>
  <si>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</si>
  <si>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</si>
  <si>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</si>
  <si>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</si>
  <si>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</si>
  <si>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</si>
  <si>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</si>
  <si>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</si>
  <si>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</si>
  <si>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</si>
  <si>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</si>
  <si>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</si>
  <si>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</si>
  <si>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</si>
  <si>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</si>
  <si>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</si>
  <si>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</si>
  <si>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</si>
  <si>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</si>
  <si>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</si>
  <si>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</si>
  <si>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</si>
  <si>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</si>
  <si>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</si>
  <si>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</si>
  <si>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</si>
  <si>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</si>
  <si>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</si>
  <si>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</si>
  <si>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</si>
  <si>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</si>
  <si>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</si>
  <si>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</si>
  <si>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</si>
  <si>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</si>
  <si>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</si>
  <si>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</si>
  <si>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</si>
  <si>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</si>
  <si>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</si>
  <si>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</si>
  <si>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</si>
  <si>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</si>
  <si>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</si>
  <si>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</si>
  <si>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</si>
  <si>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</si>
  <si>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</si>
  <si>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</si>
  <si>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</si>
  <si>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</si>
  <si>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</si>
  <si>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</si>
  <si>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</si>
  <si>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</si>
  <si>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</si>
  <si>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</si>
  <si>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</si>
  <si>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</si>
  <si>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</si>
  <si>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</si>
  <si>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</si>
  <si>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</si>
  <si>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</si>
  <si>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</si>
  <si>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</si>
  <si>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</si>
  <si>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</si>
  <si>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</si>
  <si>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</si>
  <si>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</si>
  <si>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</si>
  <si>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</si>
  <si>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</si>
  <si>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</si>
  <si>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</si>
  <si>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</si>
  <si>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</si>
  <si>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</si>
  <si>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</si>
  <si>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</si>
  <si>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</si>
  <si>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</si>
  <si>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</si>
  <si>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</si>
  <si>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</si>
  <si>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</si>
  <si>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</si>
  <si>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</si>
  <si>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</si>
  <si>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</si>
  <si>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</si>
  <si>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</si>
  <si>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</si>
  <si>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</si>
  <si>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</si>
  <si>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</si>
  <si>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</si>
  <si>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</si>
  <si>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</si>
  <si>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</si>
  <si>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</si>
  <si>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</si>
  <si>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</si>
  <si>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</si>
  <si>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</si>
  <si>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</si>
  <si>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</si>
  <si>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</si>
  <si>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</si>
  <si>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</si>
  <si>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</si>
  <si>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</si>
  <si>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</si>
  <si>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</si>
  <si>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</si>
  <si>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</si>
  <si>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</si>
  <si>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</si>
  <si>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</si>
  <si>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</si>
  <si>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</si>
  <si>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</si>
  <si>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</si>
  <si>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</si>
  <si>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</si>
  <si>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</si>
  <si>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</si>
  <si>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</si>
  <si>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</si>
  <si>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</si>
  <si>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</si>
  <si>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</si>
  <si>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</si>
  <si>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</si>
  <si>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</si>
  <si>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</si>
  <si>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</si>
  <si>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</si>
  <si>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</si>
  <si>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</si>
  <si>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</si>
  <si>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</si>
  <si>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</si>
  <si>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</si>
  <si>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</si>
  <si>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</si>
  <si>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</si>
  <si>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</si>
  <si>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</si>
  <si>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</si>
  <si>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</si>
  <si>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</si>
  <si>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</si>
  <si>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</si>
  <si>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</si>
  <si>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</si>
  <si>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</si>
  <si>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</si>
  <si>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</si>
  <si>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</si>
  <si>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</si>
  <si>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</si>
  <si>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</si>
  <si>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</si>
  <si>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</si>
  <si>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</si>
  <si>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</si>
  <si>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</si>
  <si>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</si>
  <si>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</si>
  <si>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</si>
  <si>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</si>
  <si>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</si>
  <si>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</si>
  <si>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</si>
  <si>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</si>
  <si>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</si>
  <si>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</si>
  <si>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</si>
  <si>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</si>
  <si>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</si>
  <si>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</si>
  <si>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</si>
  <si>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</si>
  <si>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</si>
  <si>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</si>
  <si>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</si>
  <si>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</si>
  <si>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</si>
  <si>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</si>
  <si>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</si>
  <si>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</si>
  <si>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</si>
  <si>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</si>
  <si>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</si>
  <si>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</si>
  <si>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</si>
  <si>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</si>
  <si>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</si>
  <si>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</si>
  <si>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</si>
  <si>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</si>
  <si>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</si>
  <si>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</si>
  <si>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</si>
  <si>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</si>
  <si>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</si>
  <si>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</si>
  <si>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</si>
  <si>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</si>
  <si>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</si>
  <si>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</si>
  <si>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</si>
  <si>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</si>
  <si>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</si>
  <si>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</si>
  <si>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</si>
  <si>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</si>
  <si>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</si>
  <si>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</si>
  <si>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</si>
  <si>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</si>
  <si>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</si>
  <si>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</si>
  <si>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</si>
  <si>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</si>
  <si>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</si>
  <si>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</si>
  <si>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</si>
  <si>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</si>
  <si>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</si>
  <si>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</si>
  <si>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</si>
  <si>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</si>
  <si>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</si>
  <si>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</si>
  <si>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</si>
  <si>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</si>
  <si>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</si>
  <si>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</si>
  <si>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</si>
  <si>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</si>
  <si>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</si>
  <si>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</si>
  <si>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</si>
  <si>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</si>
  <si>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</si>
  <si>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</si>
  <si>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</si>
  <si>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</si>
  <si>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</si>
  <si>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</si>
  <si>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</si>
  <si>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</si>
  <si>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</si>
  <si>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</si>
  <si>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</si>
  <si>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</si>
  <si>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</si>
  <si>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</si>
  <si>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</si>
  <si>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</si>
  <si>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</si>
  <si>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</si>
  <si>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</si>
  <si>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</si>
  <si>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</si>
  <si>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</si>
  <si>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</si>
  <si>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</si>
  <si>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</si>
  <si>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</si>
  <si>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</si>
  <si>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</si>
  <si>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</si>
  <si>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</si>
  <si>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</si>
  <si>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</si>
  <si>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</si>
  <si>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</si>
  <si>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</si>
  <si>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</si>
  <si>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</si>
  <si>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</si>
  <si>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</si>
  <si>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</si>
  <si>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</si>
  <si>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</si>
  <si>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</si>
  <si>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</si>
  <si>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</si>
  <si>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</si>
  <si>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</si>
  <si>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</si>
  <si>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</si>
  <si>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</si>
  <si>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</si>
  <si>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</si>
  <si>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</si>
  <si>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</si>
  <si>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</si>
  <si>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</si>
  <si>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</si>
  <si>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</si>
  <si>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</si>
  <si>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</si>
  <si>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</si>
  <si>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</si>
  <si>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</si>
  <si>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</si>
  <si>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</si>
  <si>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</si>
  <si>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</si>
  <si>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</si>
  <si>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</si>
  <si>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</si>
  <si>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</si>
  <si>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</si>
  <si>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</si>
  <si>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</si>
  <si>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</si>
  <si>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</si>
  <si>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</si>
  <si>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</si>
  <si>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</si>
  <si>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</si>
  <si>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</si>
  <si>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</si>
  <si>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</si>
  <si>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</si>
  <si>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</si>
  <si>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</si>
  <si>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</si>
  <si>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</si>
  <si>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</si>
  <si>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</si>
  <si>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</si>
  <si>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</si>
  <si>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</si>
  <si>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</si>
  <si>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</si>
  <si>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</si>
  <si>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</si>
  <si>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</si>
  <si>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</si>
  <si>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</si>
  <si>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</si>
  <si>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</si>
  <si>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</si>
  <si>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</si>
  <si>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</si>
  <si>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</si>
  <si>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</si>
  <si>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</si>
  <si>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</si>
  <si>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</si>
  <si>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</si>
  <si>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</si>
  <si>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</si>
  <si>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</si>
  <si>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</si>
  <si>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</si>
  <si>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</si>
  <si>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</si>
  <si>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</si>
  <si>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</si>
  <si>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</si>
  <si>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</si>
  <si>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</si>
  <si>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</si>
  <si>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</si>
  <si>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</si>
  <si>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</si>
  <si>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</si>
  <si>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</si>
  <si>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</si>
  <si>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</si>
  <si>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</si>
  <si>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</si>
  <si>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</si>
  <si>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</si>
  <si>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</si>
  <si>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</si>
  <si>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</si>
  <si>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</si>
  <si>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</si>
  <si>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</si>
  <si>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</si>
  <si>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</si>
  <si>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</si>
  <si>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</si>
  <si>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</si>
  <si>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</si>
  <si>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</si>
  <si>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</si>
  <si>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</si>
  <si>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</si>
  <si>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</si>
  <si>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</si>
  <si>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</si>
  <si>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</si>
  <si>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</si>
  <si>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</si>
  <si>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</si>
  <si>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</si>
  <si>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</si>
  <si>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</si>
  <si>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</si>
  <si>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</si>
  <si>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</si>
  <si>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</si>
  <si>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</si>
  <si>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</si>
  <si>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</si>
  <si>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</si>
  <si>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</si>
  <si>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</si>
  <si>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</si>
  <si>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</si>
  <si>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</si>
  <si>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</si>
  <si>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</si>
  <si>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</si>
  <si>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</si>
  <si>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</si>
  <si>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</si>
  <si>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</si>
  <si>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</si>
  <si>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</si>
  <si>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</si>
  <si>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</si>
  <si>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</si>
  <si>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</si>
  <si>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</si>
  <si>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</si>
  <si>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</si>
  <si>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</si>
  <si>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</si>
  <si>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</si>
  <si>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</si>
  <si>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</si>
  <si>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</si>
  <si>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</si>
  <si>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</si>
  <si>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</si>
  <si>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</si>
  <si>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</si>
  <si>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</si>
  <si>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</si>
  <si>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</si>
  <si>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</si>
  <si>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</si>
  <si>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</si>
  <si>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</si>
  <si>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</si>
  <si>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</si>
  <si>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</si>
  <si>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</si>
  <si>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</si>
  <si>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</si>
  <si>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</si>
  <si>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</si>
  <si>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</si>
  <si>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</si>
  <si>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</si>
  <si>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</si>
  <si>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</si>
  <si>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</si>
  <si>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</si>
  <si>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</si>
  <si>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</si>
  <si>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</si>
  <si>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</si>
  <si>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</si>
  <si>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</si>
  <si>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</si>
  <si>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</si>
  <si>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</si>
  <si>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</si>
  <si>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</si>
  <si>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</si>
  <si>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</si>
  <si>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</si>
  <si>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</si>
  <si>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</si>
  <si>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</si>
  <si>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</si>
  <si>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</si>
  <si>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</si>
  <si>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</si>
  <si>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</si>
  <si>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</si>
  <si>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</si>
  <si>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</si>
  <si>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</si>
  <si>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</si>
  <si>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</si>
  <si>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</si>
  <si>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</si>
  <si>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</si>
  <si>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</si>
  <si>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</si>
  <si>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</si>
  <si>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</si>
  <si>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</si>
  <si>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</si>
  <si>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</si>
  <si>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</si>
  <si>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</si>
  <si>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</si>
  <si>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</si>
  <si>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</si>
  <si>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</si>
  <si>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</si>
  <si>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</si>
  <si>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</si>
  <si>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</si>
  <si>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</si>
  <si>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</si>
  <si>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</si>
  <si>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</si>
  <si>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</si>
  <si>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</si>
  <si>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</si>
  <si>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</si>
  <si>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</si>
  <si>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</si>
  <si>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</si>
  <si>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</si>
  <si>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</si>
  <si>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</si>
  <si>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</si>
  <si>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</si>
  <si>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</si>
  <si>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</si>
  <si>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</si>
  <si>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</si>
  <si>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</si>
  <si>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</si>
  <si>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</si>
  <si>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</si>
  <si>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</si>
  <si>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</si>
  <si>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</si>
  <si>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</si>
  <si>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</si>
  <si>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</si>
  <si>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</si>
  <si>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</si>
  <si>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</si>
  <si>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</si>
  <si>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</si>
  <si>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</si>
  <si>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</si>
  <si>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</si>
  <si>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</si>
  <si>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</si>
  <si>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</si>
  <si>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</si>
  <si>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</si>
  <si>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</si>
  <si>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</si>
  <si>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</si>
  <si>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</si>
  <si>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</si>
  <si>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</si>
  <si>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</si>
  <si>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</si>
  <si>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</si>
  <si>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</si>
  <si>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</si>
  <si>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</si>
  <si>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</si>
  <si>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</si>
  <si>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</si>
  <si>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</si>
  <si>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</si>
  <si>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</si>
  <si>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</si>
  <si>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</si>
  <si>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</si>
  <si>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</si>
  <si>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</si>
  <si>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</si>
  <si>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</si>
  <si>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</si>
  <si>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</si>
  <si>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</si>
  <si>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</si>
  <si>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</si>
  <si>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</si>
  <si>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</si>
  <si>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</si>
  <si>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</si>
  <si>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</si>
  <si>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</si>
  <si>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</si>
  <si>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</si>
  <si>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</si>
  <si>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</si>
  <si>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</si>
  <si>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</si>
  <si>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</si>
  <si>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</si>
  <si>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</si>
  <si>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</si>
  <si>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</si>
  <si>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</si>
  <si>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</si>
  <si>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</si>
  <si>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</si>
  <si>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</si>
  <si>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</si>
  <si>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</si>
  <si>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</si>
  <si>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</si>
  <si>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</si>
  <si>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</si>
  <si>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</si>
  <si>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</si>
  <si>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</si>
  <si>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</si>
  <si>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</si>
  <si>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</si>
  <si>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</si>
  <si>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</si>
  <si>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</si>
  <si>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</si>
  <si>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</si>
  <si>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</si>
  <si>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</si>
  <si>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</si>
  <si>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</si>
  <si>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</si>
  <si>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</si>
  <si>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</si>
  <si>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</si>
  <si>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</si>
  <si>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</si>
  <si>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</si>
  <si>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</si>
  <si>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</si>
  <si>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</si>
  <si>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</si>
  <si>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</si>
  <si>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</si>
  <si>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</si>
  <si>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</si>
  <si>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</si>
  <si>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</si>
  <si>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</si>
  <si>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</si>
  <si>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</si>
  <si>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</si>
  <si>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</si>
  <si>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</si>
  <si>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</si>
  <si>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</si>
  <si>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</si>
  <si>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</si>
  <si>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</si>
  <si>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</si>
  <si>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</si>
  <si>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</si>
  <si>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</si>
  <si>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</si>
  <si>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</si>
  <si>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</si>
  <si>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</si>
  <si>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</si>
  <si>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</si>
  <si>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</si>
  <si>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</si>
  <si>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</si>
  <si>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</si>
  <si>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</si>
  <si>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</si>
  <si>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</si>
  <si>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</si>
  <si>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</si>
  <si>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</si>
  <si>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</si>
  <si>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</si>
  <si>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</si>
  <si>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</si>
  <si>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</si>
  <si>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</si>
  <si>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</si>
  <si>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</si>
  <si>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</si>
  <si>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</si>
  <si>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</si>
  <si>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</si>
  <si>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</si>
  <si>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</si>
  <si>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</si>
  <si>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</si>
  <si>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</si>
  <si>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</si>
  <si>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</si>
  <si>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</si>
  <si>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</si>
  <si>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</si>
  <si>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</si>
  <si>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</si>
  <si>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</si>
  <si>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</si>
  <si>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</si>
  <si>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</si>
  <si>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</si>
  <si>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</si>
  <si>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</si>
  <si>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</si>
  <si>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</si>
  <si>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</si>
  <si>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</si>
  <si>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</si>
  <si>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</si>
  <si>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</si>
  <si>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</si>
  <si>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</si>
  <si>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</si>
  <si>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</si>
  <si>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</si>
  <si>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</si>
  <si>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</si>
  <si>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</si>
  <si>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</si>
  <si>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</si>
  <si>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</si>
  <si>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</si>
  <si>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</si>
  <si>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</si>
  <si>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</si>
  <si>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</si>
  <si>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</si>
  <si>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</si>
  <si>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</si>
  <si>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</si>
  <si>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</si>
  <si>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</si>
  <si>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</si>
  <si>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</si>
  <si>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</si>
  <si>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</si>
  <si>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</si>
  <si>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</si>
  <si>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</si>
  <si>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</si>
  <si>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</si>
  <si>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</si>
  <si>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</si>
  <si>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</si>
  <si>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</si>
  <si>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</si>
  <si>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</si>
  <si>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</si>
  <si>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</si>
  <si>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</si>
  <si>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</si>
  <si>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</si>
  <si>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</si>
  <si>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</si>
  <si>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</si>
  <si>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</si>
  <si>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</si>
  <si>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</si>
  <si>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</si>
  <si>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</si>
  <si>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</si>
  <si>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</si>
  <si>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</si>
  <si>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</si>
  <si>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</si>
  <si>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</si>
  <si>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</si>
  <si>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</si>
  <si>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</si>
  <si>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</si>
  <si>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</si>
  <si>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</si>
  <si>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</si>
  <si>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</si>
  <si>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</si>
  <si>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</si>
  <si>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</si>
  <si>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</si>
  <si>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</si>
  <si>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</si>
  <si>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</si>
  <si>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</si>
  <si>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</si>
  <si>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</si>
  <si>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</si>
  <si>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</si>
  <si>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</si>
  <si>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</si>
  <si>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</si>
  <si>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</si>
  <si>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</si>
  <si>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</si>
  <si>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</si>
  <si>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</si>
  <si>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</si>
  <si>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</si>
  <si>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</si>
  <si>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</si>
  <si>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</si>
  <si>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</si>
  <si>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</si>
  <si>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</si>
  <si>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</si>
  <si>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</si>
  <si>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</si>
  <si>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</si>
  <si>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</si>
  <si>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</si>
  <si>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</si>
  <si>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</si>
  <si>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</si>
  <si>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</si>
  <si>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</si>
  <si>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</si>
  <si>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</si>
  <si>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</si>
  <si>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</si>
  <si>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</si>
  <si>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</si>
  <si>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</si>
  <si>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</si>
  <si>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</si>
  <si>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</si>
  <si>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</si>
  <si>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</si>
  <si>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</si>
  <si>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</si>
  <si>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</si>
  <si>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</si>
  <si>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</si>
  <si>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</si>
  <si>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</si>
  <si>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</si>
  <si>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</si>
  <si>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</si>
  <si>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</si>
  <si>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</si>
  <si>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</si>
  <si>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</si>
  <si>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</si>
  <si>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</si>
  <si>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</si>
  <si>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</si>
  <si>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</si>
  <si>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</si>
  <si>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</si>
  <si>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</si>
  <si>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</si>
  <si>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</si>
  <si>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</si>
  <si>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</si>
  <si>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</si>
  <si>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</si>
  <si>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</si>
  <si>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</si>
  <si>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</si>
  <si>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</si>
  <si>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</si>
  <si>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</si>
  <si>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</si>
  <si>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</si>
  <si>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</si>
  <si>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</si>
  <si>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</si>
  <si>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</si>
  <si>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</si>
  <si>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</si>
  <si>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</si>
  <si>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</si>
  <si>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</si>
  <si>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</si>
  <si>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</si>
  <si>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</si>
  <si>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</si>
  <si>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</si>
  <si>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</si>
  <si>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</si>
  <si>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</si>
  <si>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</si>
  <si>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</si>
  <si>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</si>
  <si>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</si>
  <si>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</si>
  <si>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</si>
  <si>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</si>
  <si>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</si>
  <si>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</si>
  <si>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</si>
  <si>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</si>
  <si>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</si>
  <si>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</si>
  <si>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</si>
  <si>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</si>
  <si>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</si>
  <si>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</si>
  <si>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</si>
  <si>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</si>
  <si>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</si>
  <si>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</si>
  <si>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</si>
  <si>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</si>
  <si>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</si>
  <si>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</si>
  <si>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</si>
  <si>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</si>
  <si>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</si>
  <si>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</si>
  <si>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</si>
  <si>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</si>
  <si>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</si>
  <si>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</si>
  <si>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</si>
  <si>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</si>
  <si>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</si>
  <si>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</si>
  <si>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</si>
  <si>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</si>
  <si>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</si>
  <si>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</si>
  <si>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</si>
  <si>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</si>
  <si>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</si>
  <si>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</si>
  <si>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</si>
  <si>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</si>
  <si>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</si>
  <si>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</si>
  <si>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</si>
  <si>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</si>
  <si>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</si>
  <si>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</si>
  <si>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</si>
  <si>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</si>
  <si>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</si>
  <si>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</si>
  <si>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</si>
  <si>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</si>
  <si>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</si>
  <si>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</si>
  <si>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</si>
  <si>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</si>
  <si>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</si>
  <si>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</si>
  <si>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</si>
  <si>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</si>
  <si>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</si>
  <si>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</si>
  <si>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</si>
  <si>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</si>
  <si>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</si>
  <si>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</si>
  <si>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</si>
  <si>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</si>
  <si>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</si>
  <si>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</si>
  <si>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</si>
  <si>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</si>
  <si>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</si>
  <si>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</si>
  <si>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</si>
  <si>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</si>
  <si>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</si>
  <si>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</si>
  <si>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</si>
  <si>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</si>
  <si>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</si>
  <si>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</si>
  <si>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</si>
  <si>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</si>
  <si>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</si>
  <si>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</si>
  <si>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</si>
  <si>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</si>
  <si>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</si>
  <si>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</si>
  <si>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</si>
  <si>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</si>
  <si>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</si>
  <si>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</si>
  <si>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</si>
  <si>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</si>
  <si>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</si>
  <si>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</si>
  <si>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</si>
  <si>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</si>
  <si>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</si>
  <si>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</si>
  <si>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</si>
  <si>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</si>
  <si>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</si>
  <si>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</si>
  <si>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</si>
  <si>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</si>
  <si>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</si>
  <si>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</si>
  <si>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</si>
  <si>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</si>
  <si>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</si>
  <si>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</si>
  <si>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</si>
  <si>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</si>
  <si>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</si>
  <si>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</si>
  <si>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</si>
  <si>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</si>
  <si>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</si>
  <si>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</si>
  <si>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</si>
  <si>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</si>
  <si>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</si>
  <si>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</si>
  <si>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</si>
  <si>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</si>
  <si>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</si>
  <si>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</si>
  <si>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</si>
  <si>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</si>
  <si>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</si>
  <si>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</si>
  <si>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</si>
  <si>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</si>
  <si>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</si>
  <si>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</si>
  <si>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</si>
  <si>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</si>
  <si>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</si>
  <si>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</si>
  <si>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</si>
  <si>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</si>
  <si>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</si>
  <si>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</si>
  <si>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</si>
  <si>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</si>
  <si>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</si>
  <si>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</si>
  <si>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</si>
  <si>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</si>
  <si>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</si>
  <si>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</si>
  <si>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</si>
  <si>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</si>
  <si>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</si>
  <si>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</si>
  <si>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</si>
  <si>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</si>
  <si>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</si>
  <si>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</si>
  <si>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</si>
  <si>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</si>
  <si>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</si>
  <si>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</si>
  <si>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</si>
  <si>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</si>
  <si>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</si>
  <si>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</si>
  <si>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</si>
  <si>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</si>
  <si>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</si>
  <si>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</si>
  <si>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</si>
  <si>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</si>
  <si>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</si>
  <si>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</si>
  <si>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</si>
  <si>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</si>
  <si>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</si>
  <si>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</si>
  <si>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</si>
  <si>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</si>
  <si>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</si>
  <si>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</si>
  <si>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</si>
  <si>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</si>
  <si>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</si>
  <si>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</si>
  <si>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</si>
  <si>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</si>
  <si>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</si>
  <si>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</si>
  <si>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</si>
  <si>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</si>
  <si>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</si>
  <si>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</si>
  <si>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</si>
  <si>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</si>
  <si>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</si>
  <si>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</si>
  <si>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</si>
  <si>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</si>
  <si>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</si>
  <si>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</si>
  <si>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</si>
  <si>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</si>
  <si>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</si>
  <si>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</si>
  <si>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</si>
  <si>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</si>
  <si>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</si>
  <si>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</si>
  <si>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</si>
  <si>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</si>
  <si>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</si>
  <si>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</si>
  <si>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</si>
  <si>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</si>
  <si>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</si>
  <si>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</si>
  <si>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</si>
  <si>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</si>
  <si>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</si>
  <si>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</si>
  <si>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</si>
  <si>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</si>
  <si>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</si>
  <si>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</si>
  <si>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</si>
  <si>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</si>
  <si>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</si>
  <si>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</si>
  <si>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</si>
  <si>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</si>
  <si>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</si>
  <si>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</si>
  <si>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</si>
  <si>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</si>
  <si>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</si>
  <si>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</si>
  <si>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</si>
  <si>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</si>
  <si>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</si>
  <si>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</si>
  <si>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</si>
  <si>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</si>
  <si>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</si>
  <si>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</si>
  <si>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</si>
  <si>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</si>
  <si>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</si>
  <si>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</si>
  <si>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</si>
  <si>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</si>
  <si>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</si>
  <si>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</si>
  <si>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</si>
  <si>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</si>
  <si>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</si>
  <si>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</si>
  <si>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</si>
  <si>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</si>
  <si>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</si>
  <si>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</si>
  <si>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</si>
  <si>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</si>
  <si>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</si>
  <si>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</si>
  <si>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</si>
  <si>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</si>
  <si>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</si>
  <si>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</si>
  <si>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</si>
  <si>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</si>
  <si>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</si>
  <si>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</si>
  <si>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</si>
  <si>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</si>
  <si>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</si>
  <si>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</si>
  <si>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</si>
  <si>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</si>
  <si>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</si>
  <si>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</si>
  <si>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</si>
  <si>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</si>
  <si>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</si>
  <si>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</si>
  <si>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</si>
  <si>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</si>
  <si>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</si>
  <si>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</si>
  <si>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</si>
  <si>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</si>
  <si>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</si>
  <si>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</si>
  <si>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</si>
  <si>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</si>
  <si>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</si>
  <si>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</si>
  <si>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</si>
  <si>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</si>
  <si>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</si>
  <si>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</si>
  <si>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</si>
  <si>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</si>
  <si>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</si>
  <si>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</si>
  <si>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</si>
  <si>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</si>
  <si>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</si>
  <si>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</si>
  <si>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</si>
  <si>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</si>
  <si>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</si>
  <si>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</si>
  <si>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</si>
  <si>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</si>
  <si>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</si>
  <si>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</si>
  <si>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</si>
  <si>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</si>
  <si>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</si>
  <si>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</si>
  <si>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</si>
  <si>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</si>
  <si>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</si>
  <si>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</si>
  <si>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</si>
  <si>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</si>
  <si>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</si>
  <si>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</si>
  <si>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</si>
  <si>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</si>
  <si>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</si>
  <si>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</si>
  <si>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</si>
  <si>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</si>
  <si>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</si>
  <si>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</si>
  <si>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</si>
  <si>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</si>
  <si>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</si>
  <si>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</si>
  <si>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</si>
  <si>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</si>
  <si>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</si>
  <si>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</si>
  <si>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</si>
  <si>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</si>
  <si>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</si>
  <si>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</si>
  <si>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</si>
  <si>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</si>
  <si>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</si>
  <si>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</si>
  <si>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</si>
  <si>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</si>
  <si>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</si>
  <si>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</si>
  <si>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</si>
  <si>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</si>
  <si>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</si>
  <si>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</si>
  <si>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</si>
  <si>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</si>
  <si>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</si>
  <si>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</si>
  <si>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</si>
  <si>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</si>
  <si>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</si>
  <si>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</si>
  <si>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</si>
  <si>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</si>
  <si>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</si>
  <si>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</si>
  <si>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</si>
  <si>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</si>
  <si>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</si>
  <si>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</si>
  <si>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</si>
  <si>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</si>
  <si>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</si>
  <si>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</si>
  <si>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</si>
  <si>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</si>
  <si>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</si>
  <si>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</si>
  <si>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</si>
  <si>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</si>
  <si>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</si>
  <si>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</si>
  <si>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</si>
  <si>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</si>
  <si>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</si>
  <si>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</si>
  <si>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</si>
  <si>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</si>
  <si>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</si>
  <si>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</si>
  <si>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</si>
  <si>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</si>
  <si>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</si>
  <si>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</si>
  <si>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</si>
  <si>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</si>
  <si>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</si>
  <si>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</si>
  <si>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</si>
  <si>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</si>
  <si>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</si>
  <si>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</si>
  <si>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</si>
  <si>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</si>
  <si>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</si>
  <si>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</si>
  <si>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</si>
  <si>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</si>
  <si>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</si>
  <si>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</si>
  <si>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</si>
  <si>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</si>
  <si>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</si>
  <si>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</si>
  <si>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</si>
  <si>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</si>
  <si>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</si>
  <si>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</si>
  <si>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</si>
  <si>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</si>
  <si>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</si>
  <si>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</si>
  <si>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</si>
  <si>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</si>
  <si>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</si>
  <si>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</si>
  <si>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</si>
  <si>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</si>
  <si>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</si>
  <si>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</si>
  <si>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</si>
  <si>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</si>
  <si>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</si>
  <si>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</si>
  <si>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</si>
  <si>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</si>
  <si>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</si>
  <si>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</si>
  <si>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</si>
  <si>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</si>
  <si>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</si>
  <si>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</si>
  <si>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</si>
  <si>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</si>
  <si>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</si>
  <si>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</si>
  <si>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</si>
  <si>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</si>
  <si>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</si>
  <si>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</si>
  <si>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</si>
  <si>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</si>
  <si>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</si>
  <si>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</si>
  <si>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</si>
  <si>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</si>
  <si>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</si>
  <si>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</si>
  <si>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</si>
  <si>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</si>
  <si>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</si>
  <si>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</si>
  <si>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</si>
  <si>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</si>
  <si>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</si>
  <si>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</si>
  <si>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</si>
  <si>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</si>
  <si>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</si>
  <si>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</si>
  <si>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</si>
  <si>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</si>
  <si>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</si>
  <si>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</si>
  <si>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</si>
  <si>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</si>
  <si>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</si>
  <si>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</si>
  <si>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</si>
  <si>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</si>
  <si>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</si>
  <si>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</si>
  <si>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</si>
  <si>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</si>
  <si>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</si>
  <si>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</si>
  <si>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</si>
  <si>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</si>
  <si>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</si>
  <si>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</si>
  <si>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</si>
  <si>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</si>
  <si>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</si>
  <si>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</si>
  <si>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</si>
  <si>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</si>
  <si>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</si>
  <si>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</si>
  <si>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</si>
  <si>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</si>
  <si>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</si>
  <si>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</si>
  <si>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</si>
  <si>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</si>
  <si>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</si>
  <si>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</si>
  <si>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</si>
  <si>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</si>
  <si>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</si>
  <si>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</si>
  <si>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</si>
  <si>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</si>
  <si>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</si>
  <si>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</si>
  <si>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</si>
  <si>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</si>
  <si>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</si>
  <si>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</si>
  <si>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</si>
  <si>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</si>
  <si>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</si>
  <si>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</si>
  <si>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</si>
  <si>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</si>
  <si>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</si>
  <si>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</si>
  <si>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</si>
  <si>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</si>
  <si>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</si>
  <si>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</si>
  <si>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</si>
  <si>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</si>
  <si>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</si>
  <si>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</si>
  <si>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</si>
  <si>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</si>
  <si>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</si>
  <si>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</si>
  <si>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</si>
  <si>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</si>
  <si>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</si>
  <si>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</si>
  <si>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</si>
  <si>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</si>
  <si>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</si>
  <si>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</si>
  <si>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</si>
  <si>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</si>
  <si>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</si>
  <si>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</si>
  <si>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</si>
  <si>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</si>
  <si>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</si>
  <si>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</si>
  <si>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</si>
  <si>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</si>
  <si>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</si>
  <si>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</si>
  <si>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</si>
  <si>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</si>
  <si>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</si>
  <si>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</si>
  <si>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</si>
  <si>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</si>
  <si>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</si>
  <si>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</si>
  <si>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</si>
  <si>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</si>
  <si>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</si>
  <si>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</si>
  <si>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</si>
  <si>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</si>
  <si>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</si>
  <si>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</si>
  <si>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</si>
  <si>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</si>
  <si>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</si>
  <si>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</si>
  <si>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</si>
  <si>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</si>
  <si>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</si>
  <si>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</si>
  <si>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</si>
  <si>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</si>
  <si>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</si>
  <si>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</si>
  <si>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</si>
  <si>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</si>
  <si>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</si>
  <si>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</si>
  <si>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</si>
  <si>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</si>
  <si>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</si>
  <si>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</si>
  <si>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</si>
  <si>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</si>
  <si>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</si>
  <si>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</si>
  <si>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</si>
  <si>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</si>
  <si>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</si>
  <si>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</si>
  <si>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</si>
  <si>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</si>
  <si>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</si>
  <si>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</si>
  <si>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</si>
  <si>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</si>
  <si>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</si>
  <si>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</si>
  <si>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</si>
  <si>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</si>
  <si>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</si>
  <si>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</si>
  <si>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</si>
  <si>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</si>
  <si>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</si>
  <si>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</si>
  <si>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</si>
  <si>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</si>
  <si>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</si>
  <si>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</si>
  <si>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</si>
  <si>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</si>
  <si>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</si>
  <si>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</si>
  <si>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</si>
  <si>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</si>
  <si>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</si>
  <si>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</si>
  <si>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</si>
  <si>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</si>
  <si>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</si>
  <si>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</si>
  <si>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</si>
  <si>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</si>
  <si>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</si>
  <si>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</si>
  <si>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</si>
  <si>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</si>
  <si>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</si>
  <si>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</si>
  <si>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</si>
  <si>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</si>
  <si>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</si>
  <si>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</si>
  <si>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</si>
  <si>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</si>
  <si>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</si>
  <si>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</si>
  <si>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</si>
  <si>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</si>
  <si>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</si>
  <si>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</si>
  <si>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</si>
  <si>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</si>
  <si>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</si>
  <si>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</si>
  <si>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</si>
  <si>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</si>
  <si>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</si>
  <si>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</si>
  <si>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</si>
  <si>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</si>
  <si>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</si>
  <si>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</si>
  <si>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</si>
  <si>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</si>
  <si>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</si>
  <si>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</si>
  <si>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</si>
  <si>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</si>
  <si>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</si>
  <si>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</si>
  <si>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</si>
  <si>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</si>
  <si>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</si>
  <si>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</si>
  <si>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</si>
  <si>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</si>
  <si>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</si>
  <si>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</si>
  <si>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</si>
  <si>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</si>
  <si>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</si>
  <si>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</si>
  <si>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</si>
  <si>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</si>
  <si>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</si>
  <si>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</si>
  <si>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</si>
  <si>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</si>
  <si>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</si>
  <si>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</si>
  <si>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</si>
  <si>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</si>
  <si>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</si>
  <si>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</si>
  <si>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</si>
  <si>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</si>
  <si>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</si>
  <si>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</si>
  <si>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</si>
  <si>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</si>
  <si>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</si>
  <si>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</si>
  <si>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</si>
  <si>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</si>
  <si>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</si>
  <si>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</si>
  <si>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</si>
  <si>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</si>
  <si>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</si>
  <si>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</si>
  <si>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</si>
  <si>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</si>
  <si>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</si>
  <si>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</si>
  <si>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</si>
  <si>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</si>
  <si>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</si>
  <si>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</si>
  <si>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</si>
  <si>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</si>
  <si>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</si>
  <si>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</si>
  <si>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</si>
  <si>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</si>
  <si>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</si>
  <si>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</si>
  <si>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</si>
  <si>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</si>
  <si>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</si>
  <si>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</si>
  <si>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</si>
  <si>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</si>
  <si>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</si>
  <si>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</si>
  <si>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</si>
  <si>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</si>
  <si>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</si>
  <si>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</si>
  <si>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</si>
  <si>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</si>
  <si>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</si>
  <si>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</si>
  <si>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</si>
  <si>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</si>
  <si>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</si>
  <si>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</si>
  <si>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</si>
  <si>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</si>
  <si>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</si>
  <si>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</si>
  <si>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</si>
  <si>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</si>
  <si>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</si>
  <si>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</si>
  <si>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</si>
  <si>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</si>
  <si>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</si>
  <si>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</si>
  <si>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</si>
  <si>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</si>
  <si>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</si>
  <si>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</si>
  <si>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</si>
  <si>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</si>
  <si>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</si>
  <si>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</si>
  <si>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</si>
  <si>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</si>
  <si>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</si>
  <si>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</si>
  <si>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</si>
  <si>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</si>
  <si>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</si>
  <si>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</si>
  <si>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</si>
  <si>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</si>
  <si>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</si>
  <si>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</si>
  <si>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</si>
  <si>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</si>
  <si>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</si>
  <si>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</si>
  <si>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</si>
  <si>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</si>
  <si>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</si>
  <si>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</si>
  <si>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</si>
  <si>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</si>
  <si>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</si>
  <si>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</si>
  <si>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</si>
  <si>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</si>
  <si>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</si>
  <si>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</si>
  <si>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</si>
  <si>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</si>
  <si>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</si>
  <si>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</si>
  <si>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</si>
  <si>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</si>
  <si>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</si>
  <si>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</si>
  <si>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</si>
  <si>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</si>
  <si>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</si>
  <si>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</si>
  <si>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</si>
  <si>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</si>
  <si>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</si>
  <si>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</si>
  <si>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</si>
  <si>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</si>
  <si>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</si>
  <si>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</si>
  <si>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</si>
  <si>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</si>
  <si>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</si>
  <si>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</si>
  <si>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</si>
  <si>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</si>
  <si>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</si>
  <si>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</si>
  <si>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</si>
  <si>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</si>
  <si>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</si>
  <si>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</si>
  <si>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</si>
  <si>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</si>
  <si>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</si>
  <si>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</si>
  <si>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</si>
  <si>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</si>
  <si>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</si>
  <si>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</si>
  <si>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</si>
  <si>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</si>
  <si>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</si>
  <si>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</si>
  <si>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</si>
  <si>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</si>
  <si>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</si>
  <si>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</si>
  <si>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</si>
  <si>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</si>
  <si>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</si>
  <si>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</si>
  <si>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</si>
  <si>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</si>
  <si>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</si>
  <si>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</si>
  <si>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</si>
  <si>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</si>
  <si>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</si>
  <si>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</si>
  <si>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</si>
  <si>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</si>
  <si>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</si>
  <si>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</si>
  <si>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</si>
  <si>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</si>
  <si>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</si>
  <si>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</si>
  <si>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</si>
  <si>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</si>
  <si>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</si>
  <si>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</si>
  <si>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</si>
  <si>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</si>
  <si>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</si>
  <si>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</si>
  <si>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</si>
  <si>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</si>
  <si>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</si>
  <si>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</si>
  <si>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</si>
  <si>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</si>
  <si>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</si>
  <si>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</si>
  <si>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</si>
  <si>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</si>
  <si>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</si>
  <si>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</si>
  <si>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</si>
  <si>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</si>
  <si>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</si>
  <si>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</si>
  <si>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</si>
  <si>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</si>
  <si>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</si>
  <si>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</si>
  <si>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</si>
  <si>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</si>
  <si>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</si>
  <si>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</si>
  <si>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</si>
  <si>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</si>
  <si>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</si>
  <si>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</si>
  <si>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</si>
  <si>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</si>
  <si>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</si>
  <si>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</si>
  <si>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</si>
  <si>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</si>
  <si>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</si>
  <si>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</si>
  <si>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</si>
  <si>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</si>
  <si>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</si>
  <si>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</si>
  <si>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</si>
  <si>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</si>
  <si>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</si>
  <si>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</si>
  <si>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</si>
  <si>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</si>
  <si>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</si>
  <si>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</si>
  <si>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</si>
  <si>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</si>
  <si>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</si>
  <si>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</si>
  <si>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</si>
  <si>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</si>
  <si>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</si>
  <si>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</si>
  <si>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</si>
  <si>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</si>
  <si>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</si>
  <si>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</si>
  <si>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</si>
  <si>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</si>
  <si>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</si>
  <si>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</si>
  <si>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</si>
  <si>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</si>
  <si>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</si>
  <si>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</si>
  <si>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</si>
  <si>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</si>
  <si>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</si>
  <si>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</si>
  <si>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</si>
  <si>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</si>
  <si>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</si>
  <si>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</si>
  <si>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</si>
  <si>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</si>
  <si>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</si>
  <si>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</si>
  <si>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</si>
  <si>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</si>
  <si>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</si>
  <si>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</si>
  <si>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</si>
  <si>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</si>
  <si>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</si>
  <si>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</si>
  <si>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</si>
  <si>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</si>
  <si>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</si>
  <si>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</si>
  <si>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</si>
  <si>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</si>
  <si>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</si>
  <si>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</si>
  <si>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</si>
  <si>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</si>
  <si>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</si>
  <si>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</si>
  <si>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</si>
  <si>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</si>
  <si>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</si>
  <si>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</si>
  <si>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</si>
  <si>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</si>
  <si>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</si>
  <si>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</si>
  <si>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</si>
  <si>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</si>
  <si>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</si>
  <si>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</si>
  <si>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</si>
  <si>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</si>
  <si>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</si>
  <si>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</si>
  <si>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</si>
  <si>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</si>
  <si>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</si>
  <si>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</si>
  <si>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</si>
  <si>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</si>
  <si>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</si>
  <si>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</si>
  <si>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</si>
  <si>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</si>
  <si>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</si>
  <si>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</si>
  <si>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</si>
  <si>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</si>
  <si>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</si>
  <si>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</si>
  <si>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</si>
  <si>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</si>
  <si>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</si>
  <si>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</si>
  <si>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</si>
  <si>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</si>
  <si>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</si>
  <si>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</si>
  <si>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</si>
  <si>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</si>
  <si>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</si>
  <si>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</si>
  <si>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</si>
  <si>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</si>
  <si>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</si>
  <si>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</si>
  <si>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</si>
  <si>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</si>
  <si>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</si>
  <si>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</si>
  <si>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</si>
  <si>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</si>
  <si>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</si>
  <si>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</si>
  <si>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</si>
  <si>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</si>
  <si>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</si>
  <si>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</si>
  <si>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</si>
  <si>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</si>
  <si>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</si>
  <si>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</si>
  <si>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</si>
  <si>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</si>
  <si>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</si>
  <si>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</si>
  <si>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</si>
  <si>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</si>
  <si>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</si>
  <si>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</si>
  <si>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</si>
  <si>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</si>
  <si>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</si>
  <si>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</si>
  <si>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</si>
  <si>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</si>
  <si>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</si>
  <si>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</si>
  <si>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</si>
  <si>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</si>
  <si>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</si>
  <si>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</si>
  <si>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</si>
  <si>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</si>
  <si>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</si>
  <si>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</si>
  <si>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</si>
  <si>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</si>
  <si>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</si>
  <si>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</si>
  <si>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</si>
  <si>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</si>
  <si>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</si>
  <si>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</si>
  <si>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</si>
  <si>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</si>
  <si>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</si>
  <si>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</si>
  <si>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</si>
  <si>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</si>
  <si>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</si>
  <si>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</si>
  <si>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</si>
  <si>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</si>
  <si>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</si>
  <si>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</si>
  <si>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</si>
  <si>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</si>
  <si>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</si>
  <si>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</si>
  <si>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</si>
  <si>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</si>
  <si>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</si>
  <si>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</si>
  <si>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</si>
  <si>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</si>
  <si>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</si>
  <si>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</si>
  <si>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</si>
  <si>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</si>
  <si>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</si>
  <si>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</si>
  <si>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</si>
  <si>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</si>
  <si>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</si>
  <si>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</si>
  <si>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</si>
  <si>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</si>
  <si>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</si>
  <si>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</si>
  <si>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</si>
  <si>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</si>
  <si>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</si>
  <si>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</si>
  <si>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</si>
  <si>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</si>
  <si>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</si>
  <si>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</si>
  <si>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</si>
  <si>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</si>
  <si>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</si>
  <si>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</si>
  <si>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</si>
  <si>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</si>
  <si>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</si>
  <si>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</si>
  <si>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</si>
  <si>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</si>
  <si>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</si>
  <si>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</si>
  <si>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</si>
  <si>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</si>
  <si>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</si>
  <si>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</si>
  <si>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</si>
  <si>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</si>
  <si>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</si>
  <si>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</si>
  <si>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</si>
  <si>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</si>
  <si>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</si>
  <si>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</si>
  <si>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</si>
  <si>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</si>
  <si>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</si>
  <si>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</si>
  <si>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</si>
  <si>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</si>
  <si>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</si>
  <si>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</si>
  <si>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</si>
  <si>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</si>
  <si>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</si>
  <si>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</si>
  <si>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</si>
  <si>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</si>
  <si>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</si>
  <si>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</si>
  <si>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</si>
  <si>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</si>
  <si>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</si>
  <si>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</si>
  <si>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</si>
  <si>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</si>
  <si>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</si>
  <si>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</si>
  <si>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</si>
  <si>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</si>
  <si>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</si>
  <si>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</si>
  <si>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</si>
  <si>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</si>
  <si>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</si>
  <si>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</si>
  <si>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</si>
  <si>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</si>
  <si>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</si>
  <si>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</si>
  <si>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</si>
  <si>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</si>
  <si>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</si>
  <si>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</si>
  <si>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</si>
  <si>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</si>
  <si>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</si>
  <si>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</si>
  <si>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</si>
  <si>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</si>
  <si>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</si>
  <si>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</si>
  <si>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</si>
  <si>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</si>
  <si>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</si>
  <si>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</si>
  <si>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</si>
  <si>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</si>
  <si>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</si>
  <si>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</si>
  <si>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</si>
  <si>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</si>
  <si>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</si>
  <si>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</si>
  <si>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</si>
  <si>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</si>
  <si>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</si>
  <si>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</si>
  <si>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</si>
  <si>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</si>
  <si>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</si>
  <si>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</si>
  <si>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</si>
  <si>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</si>
  <si>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</si>
  <si>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</si>
  <si>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</si>
  <si>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</si>
  <si>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</si>
  <si>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</si>
  <si>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</si>
  <si>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</si>
  <si>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</si>
  <si>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</si>
  <si>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</si>
  <si>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</si>
  <si>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</si>
  <si>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</si>
  <si>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</si>
  <si>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</si>
  <si>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</si>
  <si>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</si>
  <si>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</si>
  <si>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</si>
  <si>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</si>
  <si>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</si>
  <si>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</si>
  <si>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</si>
  <si>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</si>
  <si>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</si>
  <si>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</si>
  <si>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</si>
  <si>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</si>
  <si>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</si>
  <si>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</si>
  <si>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</si>
  <si>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</si>
  <si>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</si>
  <si>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</si>
  <si>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</si>
  <si>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</si>
  <si>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</si>
  <si>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</si>
  <si>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</si>
  <si>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</si>
  <si>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</si>
  <si>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</si>
  <si>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</si>
  <si>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</si>
  <si>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</si>
  <si>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</si>
  <si>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</si>
  <si>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</si>
  <si>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</si>
  <si>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</si>
  <si>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</si>
  <si>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</si>
  <si>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</si>
  <si>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</si>
  <si>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</si>
  <si>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</si>
  <si>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</si>
  <si>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</si>
  <si>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</si>
  <si>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</si>
  <si>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</si>
  <si>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</si>
  <si>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</si>
  <si>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</si>
  <si>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</si>
  <si>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</si>
  <si>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</si>
  <si>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</si>
  <si>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</si>
  <si>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</si>
  <si>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</si>
  <si>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</si>
  <si>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</si>
  <si>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</si>
  <si>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</si>
  <si>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</si>
  <si>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</si>
  <si>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</si>
  <si>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</si>
  <si>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</si>
  <si>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</si>
  <si>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</si>
  <si>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</si>
  <si>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</si>
  <si>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</si>
  <si>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</si>
  <si>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</si>
  <si>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</si>
  <si>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</si>
  <si>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</si>
  <si>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</si>
  <si>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</si>
  <si>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</si>
  <si>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</si>
  <si>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</si>
  <si>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</si>
  <si>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</si>
  <si>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</si>
  <si>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</si>
  <si>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</si>
  <si>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</si>
  <si>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</si>
  <si>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</si>
  <si>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</si>
  <si>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</si>
  <si>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</si>
  <si>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</si>
  <si>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</si>
  <si>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</si>
  <si>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</si>
  <si>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</si>
  <si>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</si>
  <si>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</si>
  <si>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</si>
  <si>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</si>
  <si>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</si>
  <si>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</si>
  <si>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</si>
  <si>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</si>
  <si>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</si>
  <si>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</si>
  <si>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</si>
  <si>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</si>
  <si>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</si>
  <si>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</si>
  <si>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</si>
  <si>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</si>
  <si>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</si>
  <si>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</si>
  <si>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</si>
  <si>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</si>
  <si>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</si>
  <si>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</si>
  <si>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</si>
  <si>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</si>
  <si>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</si>
  <si>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</si>
  <si>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</si>
  <si>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</si>
  <si>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</si>
  <si>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</si>
  <si>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</si>
  <si>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</si>
  <si>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</si>
  <si>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</si>
  <si>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</si>
  <si>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</si>
  <si>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</si>
  <si>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</si>
  <si>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</si>
  <si>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</si>
  <si>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</si>
  <si>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</si>
  <si>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</si>
  <si>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</si>
  <si>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</si>
  <si>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</si>
  <si>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</si>
  <si>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</si>
  <si>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</si>
  <si>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</si>
  <si>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</si>
  <si>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</si>
  <si>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</si>
  <si>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</si>
  <si>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</si>
  <si>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</si>
  <si>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</si>
  <si>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</si>
  <si>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</si>
  <si>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</si>
  <si>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</si>
  <si>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</si>
  <si>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</si>
  <si>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</si>
  <si>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</si>
  <si>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</si>
  <si>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</si>
  <si>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</si>
  <si>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</si>
  <si>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</si>
  <si>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</si>
  <si>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</si>
  <si>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</si>
  <si>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</si>
  <si>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</si>
  <si>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</si>
  <si>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</si>
  <si>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</si>
  <si>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</si>
  <si>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</si>
  <si>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</si>
  <si>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</si>
  <si>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</si>
  <si>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</si>
  <si>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</si>
  <si>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</si>
  <si>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</si>
  <si>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</si>
  <si>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</si>
  <si>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</si>
  <si>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</si>
  <si>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</si>
  <si>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</si>
  <si>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</si>
  <si>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</si>
  <si>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</si>
  <si>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</si>
  <si>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</si>
  <si>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</si>
  <si>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</si>
  <si>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</si>
  <si>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</si>
  <si>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</si>
  <si>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</si>
  <si>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</si>
  <si>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</si>
  <si>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</si>
  <si>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</si>
  <si>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</si>
  <si>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</si>
  <si>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</si>
  <si>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</si>
  <si>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</si>
  <si>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</si>
  <si>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</si>
  <si>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</si>
  <si>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</si>
  <si>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</si>
  <si>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</si>
  <si>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</si>
  <si>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</si>
  <si>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</si>
  <si>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</si>
  <si>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</si>
  <si>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</si>
  <si>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</si>
  <si>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</si>
  <si>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</si>
  <si>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</si>
  <si>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</si>
  <si>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</si>
  <si>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</si>
  <si>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</si>
  <si>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</si>
  <si>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</si>
  <si>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</si>
  <si>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</si>
  <si>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</si>
  <si>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</si>
  <si>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</si>
  <si>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</si>
  <si>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</si>
  <si>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</si>
  <si>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</si>
  <si>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</si>
  <si>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</si>
  <si>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</si>
  <si>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</si>
  <si>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</si>
  <si>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</si>
  <si>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</si>
  <si>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</si>
  <si>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</si>
  <si>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</si>
  <si>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</si>
  <si>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</si>
  <si>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</si>
  <si>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</si>
  <si>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</si>
  <si>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</si>
  <si>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</si>
  <si>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</si>
  <si>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</si>
  <si>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</si>
  <si>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</si>
  <si>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</si>
  <si>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</si>
  <si>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</si>
  <si>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</si>
  <si>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</si>
  <si>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</si>
  <si>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</si>
  <si>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</si>
  <si>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</si>
  <si>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</si>
  <si>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</si>
  <si>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</si>
  <si>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</si>
  <si>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</si>
  <si>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</si>
  <si>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</si>
  <si>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</si>
  <si>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</si>
  <si>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</si>
  <si>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</si>
  <si>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</si>
  <si>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</si>
  <si>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</si>
  <si>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</si>
  <si>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</si>
  <si>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</si>
  <si>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</si>
  <si>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</si>
  <si>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</si>
  <si>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</si>
  <si>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</si>
  <si>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</si>
  <si>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</si>
  <si>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</si>
  <si>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</si>
  <si>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</si>
  <si>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</si>
  <si>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</si>
  <si>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</si>
  <si>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</si>
  <si>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</si>
  <si>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</si>
  <si>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</si>
  <si>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</si>
  <si>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</si>
  <si>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</si>
  <si>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</si>
  <si>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</si>
  <si>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</si>
  <si>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</si>
  <si>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</si>
  <si>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</si>
  <si>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</si>
  <si>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</si>
  <si>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</si>
  <si>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</si>
  <si>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</si>
  <si>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</si>
  <si>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</si>
  <si>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</si>
  <si>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</si>
  <si>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</si>
  <si>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</si>
  <si>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</si>
  <si>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</si>
  <si>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</si>
  <si>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</si>
  <si>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</si>
  <si>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</si>
  <si>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</si>
  <si>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</si>
  <si>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</si>
  <si>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</si>
  <si>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</si>
  <si>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</si>
  <si>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</si>
  <si>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</si>
  <si>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</si>
  <si>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</si>
  <si>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</si>
  <si>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</si>
  <si>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</si>
  <si>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</si>
  <si>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</si>
  <si>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</si>
  <si>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</si>
  <si>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</si>
  <si>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</si>
  <si>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</si>
  <si>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</si>
  <si>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</si>
  <si>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</si>
  <si>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</si>
  <si>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</si>
  <si>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</si>
  <si>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</si>
  <si>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</si>
  <si>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</si>
  <si>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</si>
  <si>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</si>
  <si>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</si>
  <si>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</si>
  <si>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</si>
  <si>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</si>
  <si>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</si>
  <si>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</si>
  <si>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</si>
  <si>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</si>
  <si>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</si>
  <si>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</si>
  <si>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</si>
  <si>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</si>
  <si>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</si>
  <si>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</si>
  <si>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</si>
  <si>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</si>
  <si>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</si>
  <si>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</si>
  <si>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</si>
  <si>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</si>
  <si>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</si>
  <si>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</si>
  <si>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</si>
  <si>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</si>
  <si>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</si>
  <si>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</si>
  <si>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</si>
  <si>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</si>
  <si>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</si>
  <si>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</si>
  <si>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</si>
  <si>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</si>
  <si>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</si>
  <si>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</si>
  <si>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</si>
  <si>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</si>
  <si>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</si>
  <si>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</si>
  <si>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</si>
  <si>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</si>
  <si>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</si>
  <si>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</si>
  <si>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</si>
  <si>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</si>
  <si>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</si>
  <si>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</si>
  <si>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</si>
  <si>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</si>
  <si>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</si>
  <si>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</si>
  <si>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</si>
  <si>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</si>
  <si>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</si>
  <si>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</si>
  <si>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</si>
  <si>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</si>
  <si>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</si>
  <si>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</si>
  <si>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</si>
  <si>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</si>
  <si>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</si>
  <si>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</si>
  <si>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</si>
  <si>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</si>
  <si>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</si>
  <si>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</si>
  <si>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</si>
  <si>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</si>
  <si>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</si>
  <si>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</si>
  <si>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</si>
  <si>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</si>
  <si>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</si>
  <si>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</si>
  <si>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</si>
  <si>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</si>
  <si>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</si>
  <si>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</si>
  <si>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</si>
  <si>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</si>
  <si>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</si>
  <si>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</si>
  <si>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</si>
  <si>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</si>
  <si>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</si>
  <si>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</si>
  <si>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</si>
  <si>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</si>
  <si>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</si>
  <si>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</si>
  <si>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</si>
  <si>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</si>
  <si>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</si>
  <si>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</si>
  <si>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</si>
  <si>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</si>
  <si>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</si>
  <si>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</si>
  <si>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</si>
  <si>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</si>
  <si>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</si>
  <si>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</si>
  <si>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</si>
  <si>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</si>
  <si>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</si>
  <si>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</si>
  <si>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</si>
  <si>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</si>
  <si>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</si>
  <si>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</si>
  <si>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</si>
  <si>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</si>
  <si>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</si>
  <si>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</si>
  <si>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</si>
  <si>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</si>
  <si>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</si>
  <si>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</si>
  <si>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</si>
  <si>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</si>
  <si>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</si>
  <si>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</si>
  <si>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</si>
  <si>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</si>
  <si>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</si>
  <si>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</si>
  <si>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</si>
  <si>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</si>
  <si>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</si>
  <si>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</si>
  <si>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</si>
  <si>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</si>
  <si>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</si>
  <si>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</si>
  <si>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</si>
  <si>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</si>
  <si>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</si>
  <si>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</si>
  <si>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</si>
  <si>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</si>
  <si>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</si>
  <si>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</si>
  <si>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</si>
  <si>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</si>
  <si>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</si>
  <si>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</si>
  <si>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</si>
  <si>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</si>
  <si>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</si>
  <si>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</si>
  <si>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</si>
  <si>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</si>
  <si>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</si>
  <si>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</si>
  <si>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</si>
  <si>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</si>
  <si>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</si>
  <si>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</si>
  <si>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</si>
  <si>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</si>
  <si>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</si>
  <si>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</si>
  <si>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</si>
  <si>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</si>
  <si>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</si>
  <si>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</si>
  <si>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</si>
  <si>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</si>
  <si>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</si>
  <si>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</si>
  <si>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</si>
  <si>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</si>
  <si>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</si>
  <si>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</si>
  <si>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</si>
  <si>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</si>
  <si>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</si>
  <si>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</si>
  <si>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</si>
  <si>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</si>
  <si>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</si>
  <si>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</si>
  <si>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</si>
  <si>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</si>
  <si>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</si>
  <si>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</si>
  <si>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</si>
  <si>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</si>
  <si>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</si>
  <si>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</si>
  <si>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</si>
  <si>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</si>
  <si>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</si>
  <si>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</si>
  <si>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</si>
  <si>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</si>
  <si>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</si>
  <si>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</si>
  <si>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</si>
  <si>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</si>
  <si>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</si>
  <si>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</si>
  <si>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</si>
  <si>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</si>
  <si>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</si>
  <si>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</si>
  <si>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</si>
  <si>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</si>
  <si>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</si>
  <si>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</si>
  <si>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</si>
  <si>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</si>
  <si>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</si>
  <si>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</si>
  <si>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</si>
  <si>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</si>
  <si>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</si>
  <si>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</si>
  <si>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</si>
  <si>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</si>
  <si>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</si>
  <si>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</si>
  <si>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</si>
  <si>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</si>
  <si>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</si>
  <si>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</si>
  <si>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</si>
  <si>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</si>
  <si>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</si>
  <si>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</si>
  <si>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</si>
  <si>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</si>
  <si>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</si>
  <si>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</si>
  <si>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</si>
  <si>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</si>
  <si>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</si>
  <si>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</si>
  <si>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</si>
  <si>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</si>
  <si>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</si>
  <si>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</si>
  <si>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</si>
  <si>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</si>
  <si>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</si>
  <si>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</si>
  <si>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</si>
  <si>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</si>
  <si>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</si>
  <si>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</si>
  <si>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</si>
  <si>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</si>
  <si>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</si>
  <si>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</si>
  <si>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</si>
  <si>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</si>
  <si>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</si>
  <si>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</si>
  <si>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</si>
  <si>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</si>
  <si>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</si>
  <si>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</si>
  <si>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</si>
  <si>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</si>
  <si>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</si>
  <si>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</si>
  <si>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</si>
  <si>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</si>
  <si>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</si>
  <si>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</si>
  <si>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</si>
  <si>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</si>
  <si>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</si>
  <si>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</si>
  <si>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</si>
  <si>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</si>
  <si>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</si>
  <si>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</si>
  <si>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</si>
  <si>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</si>
  <si>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</si>
  <si>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</si>
  <si>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</si>
  <si>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</si>
  <si>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</si>
  <si>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</si>
  <si>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</si>
  <si>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</si>
  <si>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</si>
  <si>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</si>
  <si>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</si>
  <si>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</si>
  <si>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</si>
  <si>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</si>
  <si>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</si>
  <si>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</si>
  <si>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</si>
  <si>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</si>
  <si>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</si>
  <si>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</si>
  <si>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</si>
  <si>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</si>
  <si>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</si>
  <si>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</si>
  <si>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</si>
  <si>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</si>
  <si>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</si>
  <si>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</si>
  <si>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</si>
  <si>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</si>
  <si>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</si>
  <si>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</si>
  <si>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</si>
  <si>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</si>
  <si>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</si>
  <si>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</si>
  <si>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</si>
  <si>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</si>
  <si>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</si>
  <si>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</si>
  <si>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</si>
  <si>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</si>
  <si>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</si>
  <si>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</si>
  <si>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</si>
  <si>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</si>
  <si>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</si>
  <si>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</si>
  <si>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</si>
  <si>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</si>
  <si>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</si>
  <si>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</si>
  <si>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</si>
  <si>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</si>
  <si>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</si>
  <si>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</si>
  <si>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</si>
  <si>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</si>
  <si>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</si>
  <si>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</si>
  <si>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</si>
  <si>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</si>
  <si>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</si>
  <si>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</si>
  <si>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</si>
  <si>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</si>
  <si>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</si>
  <si>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</si>
  <si>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</si>
  <si>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</si>
  <si>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</si>
  <si>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</si>
  <si>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</si>
  <si>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</si>
  <si>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</si>
  <si>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</si>
  <si>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</si>
  <si>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</si>
  <si>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</si>
  <si>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</si>
  <si>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</si>
  <si>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</si>
  <si>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</si>
  <si>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</si>
  <si>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</si>
  <si>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</si>
  <si>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</si>
  <si>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</si>
  <si>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</si>
  <si>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</si>
  <si>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</si>
  <si>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</si>
  <si>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</si>
  <si>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</si>
  <si>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</si>
  <si>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</si>
  <si>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</si>
  <si>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</si>
  <si>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</si>
  <si>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</si>
  <si>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</si>
  <si>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</si>
  <si>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</si>
  <si>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</si>
  <si>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</si>
  <si>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</si>
  <si>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</si>
  <si>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</si>
  <si>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</si>
  <si>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</si>
  <si>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</si>
  <si>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</si>
  <si>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</si>
  <si>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</si>
  <si>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</si>
  <si>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</si>
  <si>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</si>
  <si>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</si>
  <si>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</si>
  <si>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</si>
  <si>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</si>
  <si>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</si>
  <si>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</si>
  <si>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</si>
  <si>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</si>
  <si>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</si>
  <si>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</si>
  <si>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</si>
  <si>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</si>
  <si>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</si>
  <si>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</si>
  <si>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</si>
  <si>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</si>
  <si>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</si>
  <si>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</si>
  <si>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</si>
  <si>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</si>
  <si>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</si>
  <si>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</si>
  <si>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</si>
  <si>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</si>
  <si>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</si>
  <si>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</si>
  <si>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</si>
  <si>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</si>
  <si>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</si>
  <si>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</si>
  <si>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</si>
  <si>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</si>
  <si>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</si>
  <si>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</si>
  <si>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</si>
  <si>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</si>
  <si>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</si>
  <si>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</si>
  <si>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</si>
  <si>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</si>
  <si>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</si>
  <si>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</si>
  <si>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</si>
  <si>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</si>
  <si>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</si>
  <si>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</si>
  <si>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</si>
  <si>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</si>
  <si>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</si>
  <si>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</si>
  <si>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</si>
  <si>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</si>
  <si>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</si>
  <si>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</si>
  <si>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</si>
  <si>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</si>
  <si>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</si>
  <si>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</si>
  <si>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</si>
  <si>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</si>
  <si>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</si>
  <si>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</si>
  <si>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</si>
  <si>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</si>
  <si>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</si>
  <si>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</si>
  <si>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</si>
  <si>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</si>
  <si>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</si>
  <si>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</si>
  <si>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</si>
  <si>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</si>
  <si>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</si>
  <si>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</si>
  <si>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</si>
  <si>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</si>
  <si>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</si>
  <si>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</si>
  <si>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</si>
  <si>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</si>
  <si>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</si>
  <si>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</si>
  <si>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</si>
  <si>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</si>
  <si>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</si>
  <si>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</si>
  <si>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</si>
  <si>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</si>
  <si>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</si>
  <si>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</si>
  <si>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</si>
  <si>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</si>
  <si>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</si>
  <si>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</si>
  <si>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</si>
  <si>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</si>
  <si>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</si>
  <si>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</si>
  <si>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</si>
  <si>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</si>
  <si>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</si>
  <si>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</si>
  <si>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</si>
  <si>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</si>
  <si>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</si>
  <si>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</si>
  <si>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</si>
  <si>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</si>
  <si>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</si>
  <si>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</si>
  <si>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</si>
  <si>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</si>
  <si>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</si>
  <si>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</si>
  <si>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</si>
  <si>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</si>
  <si>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</si>
  <si>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</si>
  <si>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</si>
  <si>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</si>
  <si>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</si>
  <si>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</si>
  <si>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</si>
  <si>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</si>
  <si>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</si>
  <si>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</si>
  <si>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</si>
  <si>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</si>
  <si>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</si>
  <si>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</si>
  <si>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</si>
  <si>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</si>
  <si>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</si>
  <si>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</si>
  <si>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</si>
  <si>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</si>
  <si>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</si>
  <si>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</si>
  <si>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</si>
  <si>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</si>
  <si>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</si>
  <si>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</si>
  <si>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</si>
  <si>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</si>
  <si>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</si>
  <si>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</si>
  <si>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</si>
  <si>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</si>
  <si>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</si>
  <si>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</si>
  <si>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</si>
  <si>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</si>
  <si>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</si>
  <si>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</si>
  <si>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</si>
  <si>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</si>
  <si>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</si>
  <si>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</si>
  <si>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</si>
  <si>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</si>
  <si>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</si>
  <si>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</si>
  <si>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</si>
  <si>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</si>
  <si>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</si>
  <si>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</si>
  <si>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</si>
  <si>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</si>
  <si>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</si>
  <si>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</si>
  <si>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</si>
  <si>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</si>
  <si>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</si>
  <si>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</si>
  <si>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</si>
  <si>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</si>
  <si>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</si>
  <si>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</si>
  <si>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</si>
  <si>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</si>
  <si>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</si>
  <si>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</si>
  <si>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</si>
  <si>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</si>
  <si>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</si>
  <si>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</si>
  <si>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</si>
  <si>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</si>
  <si>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</si>
  <si>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</si>
  <si>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</si>
  <si>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</si>
  <si>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</si>
  <si>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</si>
  <si>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</si>
  <si>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</si>
  <si>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</si>
  <si>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</si>
  <si>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</si>
  <si>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</si>
  <si>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</si>
  <si>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</si>
  <si>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</si>
  <si>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</si>
  <si>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</si>
  <si>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</si>
  <si>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</si>
  <si>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</si>
  <si>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</si>
  <si>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</si>
  <si>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</si>
  <si>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</si>
  <si>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</si>
  <si>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</si>
  <si>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</si>
  <si>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</si>
  <si>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</si>
  <si>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</si>
  <si>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</si>
  <si>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</si>
  <si>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</si>
  <si>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</si>
  <si>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</si>
  <si>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</si>
  <si>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</si>
  <si>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</si>
  <si>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</si>
  <si>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</si>
  <si>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</si>
  <si>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</si>
  <si>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</si>
  <si>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</si>
  <si>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</si>
  <si>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</si>
  <si>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</si>
  <si>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</si>
  <si>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</si>
  <si>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</si>
  <si>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</si>
  <si>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</si>
  <si>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</si>
  <si>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</si>
  <si>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</si>
  <si>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</si>
  <si>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</si>
  <si>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</si>
  <si>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</si>
  <si>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</si>
  <si>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</si>
  <si>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</si>
  <si>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</si>
  <si>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</si>
  <si>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</si>
  <si>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</si>
  <si>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</si>
  <si>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</si>
  <si>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</si>
  <si>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</si>
  <si>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</si>
  <si>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</si>
  <si>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</si>
  <si>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</si>
  <si>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</si>
  <si>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</si>
  <si>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</si>
  <si>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</si>
  <si>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</si>
  <si>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</si>
  <si>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</si>
  <si>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</si>
  <si>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</si>
  <si>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</si>
  <si>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</si>
  <si>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</si>
  <si>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</si>
  <si>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</si>
  <si>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</si>
  <si>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</si>
  <si>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</si>
  <si>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</si>
  <si>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</si>
  <si>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</si>
  <si>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</si>
  <si>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</si>
  <si>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</si>
  <si>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</si>
  <si>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</si>
  <si>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</si>
  <si>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</si>
  <si>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</si>
  <si>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</si>
  <si>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</si>
  <si>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</si>
  <si>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</si>
  <si>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</si>
  <si>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</si>
  <si>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</si>
  <si>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</si>
  <si>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</si>
  <si>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</si>
  <si>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</si>
  <si>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</si>
  <si>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</si>
  <si>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</si>
  <si>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</si>
  <si>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</si>
  <si>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</si>
  <si>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</si>
  <si>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</si>
  <si>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</si>
  <si>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</si>
  <si>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</si>
  <si>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</si>
  <si>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</si>
  <si>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</si>
  <si>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</si>
  <si>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</si>
  <si>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</si>
  <si>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</si>
  <si>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</si>
  <si>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</si>
  <si>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</si>
  <si>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</si>
  <si>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</si>
  <si>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</si>
  <si>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</si>
  <si>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</si>
  <si>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</si>
  <si>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</si>
  <si>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</si>
  <si>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</si>
  <si>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</si>
  <si>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</si>
  <si>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</si>
  <si>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</si>
  <si>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</si>
  <si>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</si>
  <si>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</si>
  <si>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</si>
  <si>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</si>
  <si>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</si>
  <si>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</si>
  <si>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</si>
  <si>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</si>
  <si>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</si>
  <si>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</si>
  <si>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</si>
  <si>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</si>
  <si>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</si>
  <si>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</si>
  <si>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</si>
  <si>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</si>
  <si>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</si>
  <si>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</si>
  <si>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</si>
  <si>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</si>
  <si>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</si>
  <si>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</si>
  <si>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</si>
  <si>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</si>
  <si>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</si>
  <si>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</si>
  <si>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</si>
  <si>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</si>
  <si>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</si>
  <si>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</si>
  <si>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</si>
  <si>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</si>
  <si>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</si>
  <si>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</si>
  <si>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</si>
  <si>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</si>
  <si>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</si>
  <si>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</si>
  <si>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</si>
  <si>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</si>
  <si>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</si>
  <si>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</si>
  <si>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</si>
  <si>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</si>
  <si>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</si>
  <si>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</si>
  <si>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</si>
  <si>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</si>
  <si>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</si>
  <si>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</si>
  <si>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</si>
  <si>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</si>
  <si>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</si>
  <si>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</si>
  <si>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</si>
  <si>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</si>
  <si>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</si>
  <si>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</si>
  <si>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</si>
  <si>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</si>
  <si>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</si>
  <si>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</si>
  <si>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</si>
  <si>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</si>
  <si>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</si>
  <si>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</si>
  <si>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</si>
  <si>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</si>
  <si>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</si>
  <si>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</si>
  <si>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</si>
  <si>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</si>
  <si>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</si>
  <si>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</si>
  <si>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</si>
  <si>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</si>
  <si>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</si>
  <si>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</si>
  <si>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</si>
  <si>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</si>
  <si>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</si>
  <si>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</si>
  <si>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</si>
  <si>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</si>
  <si>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</si>
  <si>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</si>
  <si>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</si>
  <si>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</si>
  <si>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</si>
  <si>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</si>
  <si>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</si>
  <si>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</si>
  <si>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</si>
  <si>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</si>
  <si>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</si>
  <si>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</si>
  <si>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</si>
  <si>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</si>
  <si>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</si>
  <si>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</si>
  <si>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</si>
  <si>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</si>
  <si>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</si>
  <si>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</si>
  <si>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</si>
  <si>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</si>
  <si>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</si>
  <si>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</si>
  <si>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</si>
  <si>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</si>
  <si>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</si>
  <si>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</si>
  <si>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</si>
  <si>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</si>
  <si>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</si>
  <si>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</si>
  <si>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</si>
  <si>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</si>
  <si>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</si>
  <si>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</si>
  <si>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</si>
  <si>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</si>
  <si>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</si>
  <si>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</si>
  <si>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</si>
  <si>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</si>
  <si>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</si>
  <si>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</si>
  <si>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</si>
  <si>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</si>
  <si>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</si>
  <si>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</si>
  <si>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</si>
  <si>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</si>
  <si>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</si>
  <si>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</si>
  <si>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</si>
  <si>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</si>
  <si>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</si>
  <si>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</si>
  <si>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</si>
  <si>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</si>
  <si>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</si>
  <si>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</si>
  <si>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</si>
  <si>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</si>
  <si>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</si>
  <si>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</si>
  <si>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</si>
  <si>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</si>
  <si>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</si>
  <si>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</si>
  <si>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</si>
  <si>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</si>
  <si>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</si>
  <si>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</si>
  <si>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</si>
  <si>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</si>
  <si>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</si>
  <si>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</si>
  <si>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</si>
  <si>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</si>
  <si>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</si>
  <si>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</si>
  <si>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</si>
  <si>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</si>
  <si>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</si>
  <si>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</si>
  <si>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</si>
  <si>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</si>
  <si>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</si>
  <si>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</si>
  <si>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</si>
  <si>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</si>
  <si>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</si>
  <si>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</si>
  <si>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</si>
  <si>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</si>
  <si>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</si>
  <si>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</si>
  <si>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</si>
  <si>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</si>
  <si>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</si>
  <si>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</si>
  <si>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</si>
  <si>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</si>
  <si>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</si>
  <si>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</si>
  <si>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</si>
  <si>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</si>
  <si>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</si>
  <si>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</si>
  <si>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</si>
  <si>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</si>
  <si>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</si>
  <si>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</si>
  <si>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</si>
  <si>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</si>
  <si>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</si>
  <si>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</si>
  <si>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</si>
  <si>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</si>
  <si>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</si>
  <si>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</si>
  <si>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</si>
  <si>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</si>
  <si>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</si>
  <si>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</si>
  <si>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</si>
  <si>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</si>
  <si>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</si>
  <si>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</si>
  <si>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</si>
  <si>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</si>
  <si>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</si>
  <si>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</si>
  <si>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</si>
  <si>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</si>
  <si>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</si>
  <si>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</si>
  <si>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</si>
  <si>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</si>
  <si>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</si>
  <si>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</si>
  <si>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</si>
  <si>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</si>
  <si>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</si>
  <si>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</si>
  <si>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</si>
  <si>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</si>
  <si>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</si>
  <si>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</si>
  <si>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</si>
  <si>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</si>
  <si>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</si>
  <si>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</si>
  <si>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</si>
  <si>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</si>
  <si>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</si>
  <si>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</si>
  <si>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</si>
  <si>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</si>
  <si>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</si>
  <si>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</si>
  <si>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</si>
  <si>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</si>
  <si>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</si>
  <si>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</si>
  <si>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</si>
  <si>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</si>
  <si>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</si>
  <si>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</si>
  <si>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</si>
  <si>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</si>
  <si>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</si>
  <si>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</si>
  <si>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</si>
  <si>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</si>
  <si>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</si>
  <si>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</si>
  <si>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</si>
  <si>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</si>
  <si>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</si>
  <si>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</si>
  <si>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</si>
  <si>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</si>
  <si>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</si>
  <si>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</si>
  <si>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</si>
  <si>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</si>
  <si>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</si>
  <si>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</si>
  <si>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</si>
  <si>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</si>
  <si>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</si>
  <si>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</si>
  <si>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</si>
  <si>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</si>
  <si>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</si>
  <si>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</si>
  <si>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</si>
  <si>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</si>
  <si>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</si>
  <si>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</si>
  <si>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</si>
  <si>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</si>
  <si>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</si>
  <si>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</si>
  <si>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</si>
  <si>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</si>
  <si>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</si>
  <si>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</si>
  <si>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</si>
  <si>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</si>
  <si>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</si>
  <si>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</si>
  <si>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</si>
  <si>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</si>
  <si>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</si>
  <si>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</si>
  <si>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</si>
  <si>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</si>
  <si>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</si>
  <si>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</si>
  <si>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</si>
  <si>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</si>
  <si>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</si>
  <si>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</si>
  <si>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</si>
  <si>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</si>
  <si>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</si>
  <si>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</si>
  <si>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</si>
  <si>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</si>
  <si>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</si>
  <si>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</si>
  <si>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</si>
  <si>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</si>
  <si>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</si>
  <si>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</si>
  <si>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</si>
  <si>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</si>
  <si>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</si>
  <si>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</si>
  <si>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</si>
  <si>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</si>
  <si>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</si>
  <si>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</si>
  <si>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</si>
  <si>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</si>
  <si>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</si>
  <si>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</si>
  <si>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</si>
  <si>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</si>
  <si>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</si>
  <si>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</si>
  <si>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</si>
  <si>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</si>
  <si>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</si>
  <si>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</si>
  <si>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</si>
  <si>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</si>
  <si>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</si>
  <si>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</si>
  <si>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</si>
  <si>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</si>
  <si>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</si>
  <si>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</si>
  <si>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</si>
  <si>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</si>
  <si>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</si>
  <si>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</si>
  <si>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</si>
  <si>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</si>
  <si>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</si>
  <si>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</si>
  <si>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</si>
  <si>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</si>
  <si>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</si>
  <si>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</si>
  <si>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</si>
  <si>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</si>
  <si>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</si>
  <si>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</si>
  <si>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</si>
  <si>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</si>
  <si>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</si>
  <si>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</si>
  <si>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</si>
  <si>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</si>
  <si>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</si>
  <si>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</si>
  <si>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</si>
  <si>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</si>
  <si>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</si>
  <si>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</si>
  <si>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</si>
  <si>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</si>
  <si>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</si>
  <si>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</si>
  <si>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</si>
  <si>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</si>
  <si>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</si>
  <si>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</si>
  <si>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</si>
  <si>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</si>
  <si>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</si>
  <si>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</si>
  <si>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</si>
  <si>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</si>
  <si>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</si>
  <si>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</si>
  <si>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</si>
  <si>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</si>
  <si>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</si>
  <si>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</si>
  <si>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</si>
  <si>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</si>
  <si>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</si>
  <si>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</si>
  <si>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</si>
  <si>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</si>
  <si>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</si>
  <si>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</si>
  <si>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</si>
  <si>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</si>
  <si>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</si>
  <si>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</si>
  <si>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</si>
  <si>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</si>
  <si>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</si>
  <si>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</si>
  <si>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</si>
  <si>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</si>
  <si>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</si>
  <si>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</si>
  <si>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</si>
  <si>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</si>
  <si>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</si>
  <si>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</si>
  <si>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</si>
  <si>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</si>
  <si>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</si>
  <si>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</si>
  <si>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</si>
  <si>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</si>
  <si>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</si>
  <si>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</si>
  <si>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</si>
  <si>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</si>
  <si>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</si>
  <si>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</si>
  <si>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</si>
  <si>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</si>
  <si>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</si>
  <si>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</si>
  <si>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</si>
  <si>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</si>
  <si>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</si>
  <si>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</si>
  <si>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</si>
  <si>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</si>
  <si>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</si>
  <si>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</si>
  <si>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</si>
  <si>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</si>
  <si>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</si>
  <si>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</si>
  <si>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</si>
  <si>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</si>
  <si>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</si>
  <si>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</si>
  <si>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</si>
  <si>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</si>
  <si>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</si>
  <si>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</si>
  <si>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</si>
  <si>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</si>
  <si>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</si>
  <si>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</si>
  <si>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</si>
  <si>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</si>
  <si>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</si>
  <si>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</si>
  <si>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</si>
  <si>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</si>
  <si>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</si>
  <si>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</si>
  <si>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</si>
  <si>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</si>
  <si>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</si>
  <si>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</si>
  <si>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</si>
  <si>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</si>
  <si>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</si>
  <si>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</si>
  <si>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</si>
  <si>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</si>
  <si>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</si>
  <si>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</si>
  <si>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</si>
  <si>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</si>
  <si>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</si>
  <si>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</si>
  <si>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</si>
  <si>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</si>
  <si>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</si>
  <si>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</si>
  <si>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</si>
  <si>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</si>
  <si>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</si>
  <si>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</si>
  <si>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</si>
  <si>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</si>
  <si>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</si>
  <si>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</si>
  <si>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</si>
  <si>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</si>
  <si>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</si>
  <si>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</si>
  <si>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</si>
  <si>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</si>
  <si>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</si>
  <si>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</si>
  <si>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</si>
  <si>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</si>
  <si>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</si>
  <si>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</si>
  <si>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</si>
  <si>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</si>
  <si>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</si>
  <si>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</si>
  <si>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</si>
  <si>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</si>
  <si>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</si>
  <si>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</si>
  <si>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</si>
  <si>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</si>
  <si>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</si>
  <si>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</si>
  <si>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</si>
  <si>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</si>
  <si>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</si>
  <si>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</si>
  <si>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</si>
  <si>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</si>
  <si>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</si>
  <si>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</si>
  <si>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</si>
  <si>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</si>
  <si>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</si>
  <si>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</si>
  <si>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</si>
  <si>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</si>
  <si>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</si>
  <si>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</si>
  <si>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</si>
  <si>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</si>
  <si>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</si>
  <si>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</si>
  <si>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</si>
  <si>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</si>
  <si>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</si>
  <si>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</si>
  <si>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</si>
  <si>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</si>
  <si>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</si>
  <si>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</si>
  <si>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</si>
  <si>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</si>
  <si>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</si>
  <si>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</si>
  <si>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</si>
  <si>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</si>
  <si>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</si>
  <si>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</si>
  <si>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</si>
  <si>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</si>
  <si>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</si>
  <si>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</si>
  <si>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</si>
  <si>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</si>
  <si>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</si>
  <si>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</si>
  <si>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</si>
  <si>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</si>
  <si>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</si>
  <si>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</si>
  <si>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</si>
  <si>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</si>
  <si>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</si>
  <si>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</si>
  <si>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</si>
  <si>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</si>
  <si>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</si>
  <si>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</si>
  <si>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</si>
  <si>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</si>
  <si>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</si>
  <si>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</si>
  <si>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</si>
  <si>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</si>
  <si>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</si>
  <si>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</si>
  <si>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</si>
  <si>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</si>
  <si>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</si>
  <si>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</si>
  <si>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</si>
  <si>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</si>
  <si>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</si>
  <si>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</si>
  <si>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</si>
  <si>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</si>
  <si>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</si>
  <si>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</si>
  <si>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</si>
  <si>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</si>
  <si>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</si>
  <si>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</si>
  <si>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</si>
  <si>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</si>
  <si>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</si>
  <si>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</si>
  <si>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</si>
  <si>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</si>
  <si>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</si>
  <si>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</si>
  <si>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</si>
  <si>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</si>
  <si>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</si>
  <si>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</si>
  <si>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</si>
  <si>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</si>
  <si>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</si>
  <si>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</si>
  <si>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</si>
  <si>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</si>
  <si>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</si>
  <si>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</si>
  <si>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</si>
  <si>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</si>
  <si>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</si>
  <si>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</si>
  <si>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</si>
  <si>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</si>
  <si>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</si>
  <si>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</si>
  <si>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</si>
  <si>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</si>
  <si>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</si>
  <si>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</si>
  <si>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</si>
  <si>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</si>
  <si>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</si>
  <si>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</si>
  <si>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</si>
  <si>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</si>
  <si>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</si>
  <si>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</si>
  <si>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</si>
  <si>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</si>
  <si>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</si>
  <si>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</si>
  <si>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</si>
  <si>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</si>
  <si>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</si>
  <si>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</si>
  <si>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</si>
  <si>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</si>
  <si>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</si>
  <si>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</si>
  <si>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</si>
  <si>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</si>
  <si>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</si>
  <si>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</si>
  <si>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</si>
  <si>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</si>
  <si>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</si>
  <si>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</si>
  <si>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</si>
  <si>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</si>
  <si>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</si>
  <si>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</si>
  <si>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</si>
  <si>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</si>
  <si>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</si>
  <si>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</si>
  <si>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</si>
  <si>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</si>
  <si>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</si>
  <si>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</si>
  <si>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</si>
  <si>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</si>
  <si>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</si>
  <si>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</si>
  <si>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</si>
  <si>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</si>
  <si>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</si>
  <si>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</si>
  <si>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</si>
  <si>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</si>
  <si>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</si>
  <si>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</si>
  <si>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</si>
  <si>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</si>
  <si>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</si>
  <si>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</si>
  <si>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</si>
  <si>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</si>
  <si>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</si>
  <si>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</si>
  <si>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</si>
  <si>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</si>
  <si>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</si>
  <si>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</si>
  <si>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</si>
  <si>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</si>
  <si>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</si>
  <si>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</si>
  <si>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</si>
  <si>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</si>
  <si>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</si>
  <si>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</si>
  <si>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</si>
  <si>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</si>
  <si>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</si>
  <si>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</si>
  <si>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</si>
  <si>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</si>
  <si>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</si>
  <si>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</si>
  <si>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</si>
  <si>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</si>
  <si>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</si>
  <si>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</si>
  <si>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</si>
  <si>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</si>
  <si>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</si>
  <si>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</si>
  <si>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</si>
  <si>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</si>
  <si>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</si>
  <si>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</si>
  <si>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</si>
  <si>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</si>
  <si>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</si>
  <si>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</si>
  <si>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</si>
  <si>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</si>
  <si>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</si>
  <si>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</si>
  <si>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</si>
  <si>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</si>
  <si>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</si>
  <si>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</si>
  <si>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</si>
  <si>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</si>
  <si>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</si>
  <si>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</si>
  <si>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</si>
  <si>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</si>
  <si>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</si>
  <si>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</si>
  <si>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</si>
  <si>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</si>
  <si>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</si>
  <si>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</si>
  <si>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</si>
  <si>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</si>
  <si>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</si>
  <si>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</si>
  <si>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</si>
  <si>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</si>
  <si>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</si>
  <si>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</si>
  <si>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</si>
  <si>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</si>
  <si>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</si>
  <si>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</si>
  <si>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</si>
  <si>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</si>
  <si>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</si>
  <si>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</si>
  <si>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</si>
  <si>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</si>
  <si>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</si>
  <si>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</si>
  <si>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</si>
  <si>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</si>
  <si>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</si>
  <si>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</si>
  <si>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</si>
  <si>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</si>
  <si>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</si>
  <si>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</si>
  <si>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</si>
  <si>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</si>
  <si>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</si>
  <si>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</si>
  <si>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</si>
  <si>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</si>
  <si>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</si>
  <si>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</si>
  <si>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</si>
  <si>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</si>
  <si>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</si>
  <si>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</si>
  <si>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</si>
  <si>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</si>
  <si>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</si>
  <si>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</si>
  <si>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</si>
  <si>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</si>
  <si>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</si>
  <si>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</si>
  <si>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</si>
  <si>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</si>
  <si>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</si>
  <si>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</si>
  <si>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</si>
  <si>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</si>
  <si>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</si>
  <si>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</si>
  <si>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</si>
  <si>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</si>
  <si>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</si>
  <si>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</si>
  <si>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</si>
  <si>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</si>
  <si>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</si>
  <si>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</si>
  <si>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</si>
  <si>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</si>
  <si>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</si>
  <si>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</si>
  <si>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</si>
  <si>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</si>
  <si>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</si>
  <si>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</si>
  <si>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</si>
  <si>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</si>
  <si>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</si>
  <si>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</si>
  <si>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</si>
  <si>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</si>
  <si>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</si>
  <si>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</si>
  <si>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</si>
  <si>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</si>
  <si>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</si>
  <si>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</si>
  <si>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</si>
  <si>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</si>
  <si>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</si>
  <si>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</si>
  <si>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</si>
  <si>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</si>
  <si>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</si>
  <si>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</si>
  <si>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</si>
  <si>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</si>
  <si>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</si>
  <si>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</si>
  <si>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</si>
  <si>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</si>
  <si>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</si>
  <si>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</si>
  <si>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</si>
  <si>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</si>
  <si>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</si>
  <si>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</si>
  <si>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</si>
  <si>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</si>
  <si>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</si>
  <si>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</si>
  <si>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</si>
  <si>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</si>
  <si>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</si>
  <si>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</si>
  <si>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</si>
  <si>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</si>
  <si>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</si>
  <si>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</si>
  <si>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</si>
  <si>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</si>
  <si>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</si>
  <si>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</si>
  <si>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</si>
  <si>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</si>
  <si>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</si>
  <si>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</si>
  <si>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</si>
  <si>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</si>
  <si>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</si>
  <si>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</si>
  <si>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</si>
  <si>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</si>
  <si>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</si>
  <si>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</si>
  <si>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</si>
  <si>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</si>
  <si>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</si>
  <si>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</si>
  <si>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</si>
  <si>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</si>
  <si>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</si>
  <si>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</si>
  <si>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</si>
  <si>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</si>
  <si>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</si>
  <si>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</si>
  <si>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</si>
  <si>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</si>
  <si>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</si>
  <si>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</si>
  <si>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</si>
  <si>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</si>
  <si>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</si>
  <si>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</si>
  <si>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</si>
  <si>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</si>
  <si>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</si>
  <si>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</si>
  <si>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</si>
  <si>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</si>
  <si>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</si>
  <si>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</si>
  <si>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</si>
  <si>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</si>
  <si>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</si>
  <si>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</si>
  <si>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</si>
  <si>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</si>
  <si>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</si>
  <si>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</si>
  <si>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</si>
  <si>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</si>
  <si>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</si>
  <si>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</si>
  <si>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</si>
  <si>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</si>
  <si>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</si>
  <si>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</si>
  <si>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</si>
  <si>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</si>
  <si>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</si>
  <si>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</si>
  <si>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</si>
  <si>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</si>
  <si>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</si>
  <si>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</si>
  <si>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</si>
  <si>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</si>
  <si>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</si>
  <si>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</si>
  <si>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</si>
  <si>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</si>
  <si>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</si>
  <si>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</si>
  <si>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</si>
  <si>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</si>
  <si>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</si>
  <si>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</si>
  <si>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</si>
  <si>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</si>
  <si>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</si>
  <si>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</si>
  <si>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</si>
  <si>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</si>
  <si>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</si>
  <si>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</si>
  <si>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</si>
  <si>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</si>
  <si>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</si>
  <si>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</si>
  <si>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</si>
  <si>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</si>
  <si>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</si>
  <si>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</si>
  <si>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</si>
  <si>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</si>
  <si>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</si>
  <si>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</si>
  <si>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</si>
  <si>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</si>
  <si>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</si>
  <si>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</si>
  <si>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</si>
  <si>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</si>
  <si>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</si>
  <si>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</si>
  <si>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</si>
  <si>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</si>
  <si>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</si>
  <si>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</si>
  <si>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</si>
  <si>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</si>
  <si>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</si>
  <si>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</si>
  <si>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</si>
  <si>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</si>
  <si>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</si>
  <si>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</si>
  <si>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</si>
  <si>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</si>
  <si>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</si>
  <si>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</si>
  <si>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</si>
  <si>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</si>
  <si>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</si>
  <si>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</si>
  <si>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</si>
  <si>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</si>
  <si>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</si>
  <si>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</si>
  <si>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</si>
  <si>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</si>
  <si>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</si>
  <si>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</si>
  <si>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</si>
  <si>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</si>
  <si>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</si>
  <si>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</si>
  <si>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</si>
  <si>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</si>
  <si>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</si>
  <si>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</si>
  <si>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</si>
  <si>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</si>
  <si>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</si>
  <si>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</si>
  <si>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</si>
  <si>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</si>
  <si>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</si>
  <si>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</si>
  <si>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</si>
  <si>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</si>
  <si>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</si>
  <si>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</si>
  <si>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</si>
  <si>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</si>
  <si>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</si>
  <si>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</si>
  <si>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</si>
  <si>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</si>
  <si>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</si>
  <si>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</si>
  <si>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</si>
  <si>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</si>
  <si>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</si>
  <si>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</si>
  <si>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</si>
  <si>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</si>
  <si>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</si>
  <si>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</si>
  <si>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</si>
  <si>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</si>
  <si>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</si>
  <si>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</si>
  <si>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</si>
  <si>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</si>
  <si>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</si>
  <si>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</si>
  <si>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</si>
  <si>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</si>
  <si>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</si>
  <si>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</si>
  <si>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</si>
  <si>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</si>
  <si>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</si>
  <si>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</si>
  <si>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</si>
  <si>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</si>
  <si>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</si>
  <si>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</si>
  <si>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</si>
  <si>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</si>
  <si>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</si>
  <si>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</si>
  <si>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</si>
  <si>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</si>
  <si>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</si>
  <si>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</si>
  <si>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</si>
  <si>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</si>
  <si>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</si>
  <si>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</si>
  <si>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</si>
  <si>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</si>
  <si>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</si>
  <si>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</si>
  <si>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</si>
  <si>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</si>
  <si>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</si>
  <si>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</si>
  <si>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</si>
  <si>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</si>
  <si>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</si>
  <si>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</si>
  <si>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</si>
  <si>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</si>
  <si>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</si>
  <si>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</si>
  <si>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</si>
  <si>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</si>
  <si>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</si>
  <si>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</si>
  <si>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</si>
  <si>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</si>
  <si>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</si>
  <si>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</si>
  <si>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</si>
  <si>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</si>
  <si>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</si>
  <si>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</si>
  <si>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</si>
  <si>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</si>
  <si>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</si>
  <si>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</si>
  <si>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</si>
  <si>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</si>
  <si>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</si>
  <si>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</si>
  <si>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</si>
  <si>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</si>
  <si>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</si>
  <si>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</si>
  <si>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</si>
  <si>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</si>
  <si>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</si>
  <si>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</si>
  <si>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</si>
  <si>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</si>
  <si>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</si>
  <si>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</si>
  <si>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</si>
  <si>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</si>
  <si>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</si>
  <si>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</si>
  <si>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</si>
  <si>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</si>
  <si>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</si>
  <si>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</si>
  <si>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</si>
  <si>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</si>
  <si>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</si>
  <si>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</si>
  <si>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</si>
  <si>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</si>
  <si>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</si>
  <si>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</si>
  <si>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</si>
  <si>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</si>
  <si>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</si>
  <si>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</si>
  <si>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</si>
  <si>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</si>
  <si>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</si>
  <si>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</si>
  <si>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</si>
  <si>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</si>
  <si>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</si>
  <si>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</si>
  <si>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</si>
  <si>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</si>
  <si>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</si>
  <si>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</si>
  <si>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</si>
  <si>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</si>
  <si>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</si>
  <si>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</si>
  <si>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</si>
  <si>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</si>
  <si>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</si>
  <si>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</si>
  <si>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</si>
  <si>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</si>
  <si>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</si>
  <si>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</si>
  <si>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</si>
  <si>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</si>
  <si>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</si>
  <si>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</si>
  <si>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</si>
  <si>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</si>
  <si>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</si>
  <si>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</si>
  <si>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</si>
  <si>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</si>
  <si>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</si>
  <si>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</si>
  <si>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</si>
  <si>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</si>
  <si>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</si>
  <si>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</si>
  <si>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</si>
  <si>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</si>
  <si>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</si>
  <si>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</si>
  <si>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</si>
  <si>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</si>
  <si>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</si>
  <si>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</si>
  <si>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</si>
  <si>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</si>
  <si>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</si>
  <si>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</si>
  <si>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</si>
  <si>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</si>
  <si>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</si>
  <si>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</si>
  <si>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</si>
  <si>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</si>
  <si>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</si>
  <si>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</si>
  <si>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</si>
  <si>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</si>
  <si>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</si>
  <si>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</si>
  <si>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</si>
  <si>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</si>
  <si>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</si>
  <si>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</si>
  <si>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</si>
  <si>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</si>
  <si>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</si>
  <si>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</si>
  <si>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</si>
  <si>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</si>
  <si>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</si>
  <si>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</si>
  <si>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</si>
  <si>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</si>
  <si>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</si>
  <si>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</si>
  <si>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</si>
  <si>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</si>
  <si>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</si>
  <si>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</si>
  <si>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</si>
  <si>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</si>
  <si>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</si>
  <si>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</si>
  <si>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</si>
  <si>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</si>
  <si>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</si>
  <si>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</si>
  <si>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</si>
  <si>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</si>
  <si>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</si>
  <si>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</si>
  <si>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</si>
  <si>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</si>
  <si>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</si>
  <si>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</si>
  <si>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</si>
  <si>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</si>
  <si>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</si>
  <si>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</si>
  <si>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</si>
  <si>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</si>
  <si>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</si>
  <si>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</si>
  <si>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</si>
  <si>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</si>
  <si>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</si>
  <si>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</si>
  <si>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</si>
  <si>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</si>
  <si>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</si>
  <si>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</si>
  <si>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</si>
  <si>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</si>
  <si>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</si>
  <si>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</si>
  <si>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</si>
  <si>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</si>
  <si>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</si>
  <si>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</si>
  <si>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</si>
  <si>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</si>
  <si>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</si>
  <si>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</si>
  <si>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</si>
  <si>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</si>
  <si>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</si>
  <si>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</si>
  <si>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</si>
  <si>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</si>
  <si>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</si>
  <si>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</si>
  <si>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</si>
  <si>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</si>
  <si>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</si>
  <si>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</si>
  <si>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</si>
  <si>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</si>
  <si>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</si>
  <si>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</si>
  <si>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</si>
  <si>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</si>
  <si>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</si>
  <si>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</si>
  <si>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</si>
  <si>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</si>
  <si>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</si>
  <si>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</si>
  <si>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</si>
  <si>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</si>
  <si>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</si>
  <si>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</si>
  <si>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</si>
  <si>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</si>
  <si>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</si>
  <si>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</si>
  <si>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</si>
  <si>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</si>
  <si>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</si>
  <si>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</si>
  <si>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</si>
  <si>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</si>
  <si>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</si>
  <si>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</si>
  <si>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</si>
  <si>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</si>
  <si>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</si>
  <si>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</si>
  <si>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</si>
  <si>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</si>
  <si>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</si>
  <si>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</si>
  <si>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</si>
  <si>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</si>
  <si>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</si>
  <si>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</si>
  <si>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</si>
  <si>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</si>
  <si>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</si>
  <si>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</si>
  <si>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</si>
  <si>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</si>
  <si>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</si>
  <si>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</si>
  <si>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</si>
  <si>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</si>
  <si>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</si>
  <si>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</si>
  <si>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</si>
  <si>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</si>
  <si>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</si>
  <si>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</si>
  <si>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</si>
  <si>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</si>
  <si>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</si>
  <si>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</si>
  <si>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</si>
  <si>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</si>
  <si>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</si>
  <si>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</si>
  <si>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</si>
  <si>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</si>
  <si>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</si>
  <si>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</si>
  <si>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</si>
  <si>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</si>
  <si>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</si>
  <si>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</si>
  <si>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</si>
  <si>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</si>
  <si>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</si>
  <si>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</si>
  <si>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</si>
  <si>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</si>
  <si>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</si>
  <si>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</si>
  <si>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</si>
  <si>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</si>
  <si>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</si>
  <si>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</si>
  <si>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</si>
  <si>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</si>
  <si>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</si>
  <si>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</si>
  <si>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</si>
  <si>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</si>
  <si>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</si>
  <si>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</si>
  <si>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</si>
  <si>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</si>
  <si>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</si>
  <si>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</si>
  <si>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</si>
  <si>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</si>
  <si>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</si>
  <si>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</si>
  <si>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</si>
  <si>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</si>
  <si>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</si>
  <si>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</si>
  <si>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</si>
  <si>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</si>
  <si>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</si>
  <si>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</si>
  <si>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</si>
  <si>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</si>
  <si>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</si>
  <si>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</si>
  <si>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</si>
  <si>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</si>
  <si>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</si>
  <si>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</si>
  <si>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</si>
  <si>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</si>
  <si>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</si>
  <si>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</si>
  <si>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</si>
  <si>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</si>
  <si>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</si>
  <si>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</si>
  <si>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</si>
  <si>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</si>
  <si>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</si>
  <si>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</si>
  <si>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</si>
  <si>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</si>
  <si>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</si>
  <si>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</si>
  <si>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</si>
  <si>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</si>
  <si>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</si>
  <si>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</si>
  <si>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</si>
  <si>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</si>
  <si>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</si>
  <si>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</si>
  <si>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</si>
  <si>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</si>
  <si>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</si>
  <si>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</si>
  <si>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</si>
  <si>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</si>
  <si>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</si>
  <si>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</si>
  <si>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</si>
  <si>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</si>
  <si>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</si>
  <si>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</si>
  <si>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</si>
  <si>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</si>
  <si>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</si>
  <si>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</si>
  <si>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</si>
  <si>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</si>
  <si>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</si>
  <si>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</si>
  <si>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</si>
  <si>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</si>
  <si>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</si>
  <si>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</si>
  <si>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</si>
  <si>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</si>
  <si>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</si>
  <si>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</si>
  <si>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</si>
  <si>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</si>
  <si>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</si>
  <si>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</si>
  <si>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</si>
  <si>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</si>
  <si>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</si>
  <si>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</si>
  <si>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</si>
  <si>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</si>
  <si>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</si>
  <si>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</si>
  <si>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</si>
  <si>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</si>
  <si>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</si>
  <si>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</si>
  <si>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</si>
  <si>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</si>
  <si>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</si>
  <si>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</si>
  <si>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</si>
  <si>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</si>
  <si>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</si>
  <si>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</si>
  <si>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</si>
  <si>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</si>
  <si>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</si>
  <si>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</si>
  <si>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</si>
  <si>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</si>
  <si>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</si>
  <si>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</si>
  <si>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</si>
  <si>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</si>
  <si>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</si>
  <si>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</si>
  <si>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</si>
  <si>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</si>
  <si>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</si>
  <si>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</si>
  <si>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</si>
  <si>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</si>
  <si>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</si>
  <si>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</si>
  <si>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</si>
  <si>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</si>
  <si>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</si>
  <si>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</si>
  <si>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</si>
  <si>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</si>
  <si>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</si>
  <si>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</si>
  <si>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</si>
  <si>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</si>
  <si>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</si>
  <si>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</si>
  <si>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</si>
  <si>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</si>
  <si>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</si>
  <si>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</si>
  <si>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</si>
  <si>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</si>
  <si>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</si>
  <si>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</si>
  <si>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</si>
  <si>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</si>
  <si>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</si>
  <si>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</si>
  <si>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</si>
  <si>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</si>
  <si>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</si>
  <si>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</si>
  <si>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</si>
  <si>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</si>
  <si>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</si>
  <si>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</si>
  <si>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</si>
  <si>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</si>
  <si>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</si>
  <si>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</si>
  <si>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</si>
  <si>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</si>
  <si>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</si>
  <si>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</si>
  <si>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</si>
  <si>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</si>
  <si>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</si>
  <si>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</si>
  <si>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</si>
  <si>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</si>
  <si>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</si>
  <si>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</si>
  <si>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</si>
  <si>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</si>
  <si>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</si>
  <si>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</si>
  <si>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</si>
  <si>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</si>
  <si>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</si>
  <si>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</si>
  <si>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</si>
  <si>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</si>
  <si>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</si>
  <si>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</si>
  <si>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</si>
  <si>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</si>
  <si>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</si>
  <si>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</si>
  <si>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</si>
  <si>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</si>
  <si>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</si>
  <si>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</si>
  <si>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</si>
  <si>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</si>
  <si>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</si>
  <si>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</si>
  <si>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</si>
  <si>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</si>
  <si>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</si>
  <si>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</si>
  <si>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</si>
  <si>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</si>
  <si>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</si>
  <si>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</si>
  <si>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</si>
  <si>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</si>
  <si>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</si>
  <si>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</si>
  <si>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</si>
  <si>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</si>
  <si>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</si>
  <si>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</si>
  <si>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</si>
  <si>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</si>
  <si>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</si>
  <si>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</si>
  <si>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</si>
  <si>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</si>
  <si>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</si>
  <si>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</si>
  <si>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</si>
  <si>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</si>
  <si>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</si>
  <si>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</si>
  <si>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</si>
  <si>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</si>
  <si>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</si>
  <si>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</si>
  <si>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</si>
  <si>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</si>
  <si>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</si>
  <si>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</si>
  <si>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</si>
  <si>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</si>
  <si>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</si>
  <si>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</si>
  <si>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</si>
  <si>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</si>
  <si>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</si>
  <si>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</si>
  <si>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</si>
  <si>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</si>
  <si>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</si>
  <si>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</si>
  <si>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</si>
  <si>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</si>
  <si>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</si>
  <si>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</si>
  <si>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</si>
  <si>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</si>
  <si>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</si>
  <si>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</si>
  <si>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</si>
  <si>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</si>
  <si>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</si>
  <si>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</si>
  <si>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</si>
  <si>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</si>
  <si>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</si>
  <si>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</si>
  <si>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</si>
  <si>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</si>
  <si>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</si>
  <si>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</si>
  <si>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</si>
  <si>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</si>
  <si>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</si>
  <si>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</si>
  <si>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</si>
  <si>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</si>
  <si>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</si>
  <si>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</si>
  <si>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</si>
  <si>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</si>
  <si>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</si>
  <si>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</si>
  <si>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</si>
  <si>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</si>
  <si>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</si>
  <si>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</si>
  <si>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</si>
  <si>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</si>
  <si>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</si>
  <si>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</si>
  <si>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</si>
  <si>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</si>
  <si>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</si>
  <si>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</si>
  <si>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</si>
  <si>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</si>
  <si>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</si>
  <si>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</si>
  <si>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</si>
  <si>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</si>
  <si>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</si>
  <si>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</si>
  <si>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</si>
  <si>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</si>
  <si>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</si>
  <si>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</si>
  <si>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</si>
  <si>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</si>
  <si>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</si>
  <si>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</si>
  <si>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</si>
  <si>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</si>
  <si>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</si>
  <si>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</si>
  <si>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</si>
  <si>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</si>
  <si>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</si>
  <si>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</si>
  <si>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</si>
  <si>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</si>
  <si>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</si>
  <si>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</si>
  <si>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</si>
  <si>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</si>
  <si>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</si>
  <si>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</si>
  <si>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</si>
  <si>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</si>
  <si>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</si>
  <si>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</si>
  <si>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</si>
  <si>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</si>
  <si>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</si>
  <si>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</si>
  <si>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</si>
  <si>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</si>
  <si>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</si>
  <si>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</si>
  <si>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</si>
  <si>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</si>
  <si>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</si>
  <si>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</si>
  <si>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</si>
  <si>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</si>
  <si>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</si>
  <si>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</si>
  <si>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</si>
  <si>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</si>
  <si>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</si>
  <si>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</si>
  <si>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</si>
  <si>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</si>
  <si>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</si>
  <si>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</si>
  <si>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</si>
  <si>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</si>
  <si>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</si>
  <si>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</si>
  <si>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</si>
  <si>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</si>
  <si>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</si>
  <si>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</si>
  <si>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</si>
  <si>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</si>
  <si>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</si>
  <si>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</si>
  <si>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</si>
  <si>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</si>
  <si>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</si>
  <si>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</si>
  <si>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</si>
  <si>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</si>
  <si>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</si>
  <si>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</si>
  <si>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</si>
  <si>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</si>
  <si>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</si>
  <si>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</si>
  <si>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</si>
  <si>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</si>
  <si>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</si>
  <si>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</si>
  <si>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</si>
  <si>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</si>
  <si>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</si>
  <si>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</si>
  <si>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</si>
  <si>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</si>
  <si>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</si>
  <si>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</si>
  <si>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</si>
  <si>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</si>
  <si>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</si>
  <si>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</si>
  <si>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</si>
  <si>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</si>
  <si>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</si>
  <si>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</si>
  <si>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</si>
  <si>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</si>
  <si>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</si>
  <si>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</si>
  <si>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</si>
  <si>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</si>
  <si>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</si>
  <si>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</si>
  <si>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</si>
  <si>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</si>
  <si>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</si>
  <si>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</si>
  <si>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</si>
  <si>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</si>
  <si>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</si>
  <si>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</si>
  <si>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</si>
  <si>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</si>
  <si>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</si>
  <si>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</si>
  <si>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</si>
  <si>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</si>
  <si>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</si>
  <si>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</si>
  <si>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</si>
  <si>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</si>
  <si>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</si>
  <si>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</si>
  <si>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</si>
  <si>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</si>
  <si>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</si>
  <si>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</si>
  <si>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</si>
  <si>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</si>
  <si>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</si>
  <si>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</si>
  <si>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</si>
  <si>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</si>
  <si>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</si>
  <si>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</si>
  <si>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</si>
  <si>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</si>
  <si>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</si>
  <si>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</si>
  <si>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</si>
  <si>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</si>
  <si>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</si>
  <si>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</si>
  <si>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</si>
  <si>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</si>
  <si>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</si>
  <si>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</si>
  <si>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</si>
  <si>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</si>
  <si>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</si>
  <si>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</si>
  <si>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</si>
  <si>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</si>
  <si>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</si>
  <si>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</si>
  <si>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</si>
  <si>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</si>
  <si>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</si>
  <si>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</si>
  <si>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</si>
  <si>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</si>
  <si>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</si>
  <si>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</si>
  <si>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</si>
  <si>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</si>
  <si>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</si>
  <si>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</si>
  <si>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</si>
  <si>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</si>
  <si>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</si>
  <si>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</si>
  <si>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</si>
  <si>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</si>
  <si>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</si>
  <si>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</si>
  <si>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</si>
  <si>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</si>
  <si>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</si>
  <si>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</si>
  <si>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</si>
  <si>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</si>
  <si>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</si>
  <si>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</si>
  <si>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</si>
  <si>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</si>
  <si>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</si>
  <si>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</si>
  <si>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</si>
  <si>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</si>
  <si>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</si>
  <si>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</si>
  <si>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</si>
  <si>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</si>
  <si>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</si>
  <si>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</si>
  <si>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</si>
  <si>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</si>
  <si>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</si>
  <si>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</si>
  <si>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</si>
  <si>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</si>
  <si>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</si>
  <si>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</si>
  <si>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</si>
  <si>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</si>
  <si>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</si>
  <si>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</si>
  <si>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</si>
  <si>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</si>
  <si>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</si>
  <si>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</si>
  <si>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</si>
  <si>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</si>
  <si>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</si>
  <si>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</si>
  <si>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</si>
  <si>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</si>
  <si>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</si>
  <si>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</si>
  <si>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</si>
  <si>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</si>
  <si>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</si>
  <si>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</si>
  <si>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</si>
  <si>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</si>
  <si>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</si>
  <si>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</si>
  <si>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</si>
  <si>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</si>
  <si>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</si>
  <si>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</si>
  <si>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</si>
  <si>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</si>
  <si>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</si>
  <si>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</si>
  <si>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</si>
  <si>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</si>
  <si>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</si>
  <si>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</si>
  <si>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</si>
  <si>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</si>
  <si>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</si>
  <si>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</si>
  <si>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</si>
  <si>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</si>
  <si>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</si>
  <si>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</si>
  <si>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</si>
  <si>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</si>
  <si>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</si>
  <si>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</si>
  <si>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</si>
  <si>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</si>
  <si>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</si>
  <si>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</si>
  <si>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</si>
  <si>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</si>
  <si>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</si>
  <si>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</si>
  <si>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</si>
  <si>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</si>
  <si>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</si>
  <si>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</si>
  <si>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</si>
  <si>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</si>
  <si>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</si>
  <si>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</si>
  <si>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</si>
  <si>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</si>
  <si>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</si>
  <si>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</si>
  <si>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</si>
  <si>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</si>
  <si>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</si>
  <si>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</si>
  <si>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</si>
  <si>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</si>
  <si>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</si>
  <si>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</si>
  <si>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</si>
  <si>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</si>
  <si>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</si>
  <si>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</si>
  <si>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</si>
  <si>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</si>
  <si>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</si>
  <si>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</si>
  <si>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</si>
  <si>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</si>
  <si>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</si>
  <si>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</si>
  <si>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</si>
  <si>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</si>
  <si>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</si>
  <si>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</si>
  <si>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</si>
  <si>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</si>
  <si>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</si>
  <si>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</si>
  <si>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</si>
  <si>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</si>
  <si>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</si>
  <si>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</si>
  <si>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</si>
  <si>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</si>
  <si>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</si>
  <si>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</si>
  <si>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</si>
  <si>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</si>
  <si>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</si>
  <si>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</si>
  <si>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</si>
  <si>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</si>
  <si>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</si>
  <si>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</si>
  <si>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</si>
  <si>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</si>
  <si>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</si>
  <si>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</si>
  <si>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</si>
  <si>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</si>
  <si>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</si>
  <si>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</si>
  <si>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</si>
  <si>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</si>
  <si>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</si>
  <si>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</si>
  <si>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</si>
  <si>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</si>
  <si>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</si>
  <si>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</si>
  <si>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</si>
  <si>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</si>
  <si>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</si>
  <si>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</si>
  <si>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</si>
  <si>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</si>
  <si>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</si>
  <si>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</si>
  <si>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</si>
  <si>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</si>
  <si>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</si>
  <si>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</si>
  <si>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</si>
  <si>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</si>
  <si>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</si>
  <si>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</si>
  <si>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</si>
  <si>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</si>
  <si>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</si>
  <si>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</si>
  <si>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</si>
  <si>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</si>
  <si>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</si>
  <si>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</si>
  <si>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</si>
  <si>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</si>
  <si>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</si>
  <si>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</si>
  <si>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</si>
  <si>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</si>
  <si>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</si>
  <si>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</si>
  <si>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</si>
  <si>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</si>
  <si>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</si>
  <si>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</si>
  <si>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</si>
  <si>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</si>
  <si>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</si>
  <si>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</si>
  <si>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</si>
  <si>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</si>
  <si>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</si>
  <si>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</si>
  <si>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</si>
  <si>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</si>
  <si>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</si>
  <si>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</si>
  <si>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</si>
  <si>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</si>
  <si>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</si>
  <si>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</si>
  <si>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</si>
  <si>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</si>
  <si>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</si>
  <si>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</si>
  <si>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</si>
  <si>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</si>
  <si>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</si>
  <si>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</si>
  <si>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</si>
  <si>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</si>
  <si>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</si>
  <si>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</si>
  <si>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</si>
  <si>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</si>
  <si>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</si>
  <si>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</si>
  <si>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</si>
  <si>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</si>
  <si>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</si>
  <si>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</si>
  <si>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</si>
  <si>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</si>
  <si>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</si>
  <si>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</si>
  <si>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</si>
  <si>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</si>
  <si>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</si>
  <si>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</si>
  <si>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</si>
  <si>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</si>
  <si>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</si>
  <si>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</si>
  <si>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</si>
  <si>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</si>
  <si>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</si>
  <si>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</si>
  <si>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</si>
  <si>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</si>
  <si>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</si>
  <si>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</si>
  <si>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</si>
  <si>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</si>
  <si>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</si>
  <si>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</si>
  <si>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</si>
  <si>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</si>
  <si>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</si>
  <si>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</si>
  <si>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</si>
  <si>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</si>
  <si>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</si>
  <si>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</si>
  <si>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</si>
  <si>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</si>
  <si>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</si>
  <si>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</si>
  <si>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</si>
  <si>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</si>
  <si>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</si>
  <si>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</si>
  <si>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</si>
  <si>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</si>
  <si>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</si>
  <si>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</si>
  <si>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</si>
  <si>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</si>
  <si>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</si>
  <si>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</si>
  <si>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</si>
  <si>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</si>
  <si>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</si>
  <si>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</si>
  <si>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</si>
  <si>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</si>
  <si>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</si>
  <si>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</si>
  <si>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</si>
  <si>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</si>
  <si>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</si>
  <si>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</si>
  <si>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</si>
  <si>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</si>
  <si>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</si>
  <si>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</si>
  <si>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</si>
  <si>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</si>
  <si>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</si>
  <si>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</si>
  <si>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</si>
  <si>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</si>
  <si>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</si>
  <si>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</si>
  <si>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</si>
  <si>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</si>
  <si>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</si>
  <si>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</si>
  <si>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</si>
  <si>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</si>
  <si>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</si>
  <si>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</si>
  <si>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</si>
  <si>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</si>
  <si>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</si>
  <si>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</si>
  <si>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</si>
  <si>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</si>
  <si>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</si>
  <si>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</si>
  <si>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</si>
  <si>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</si>
  <si>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</si>
  <si>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</si>
  <si>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</si>
  <si>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</si>
  <si>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</si>
  <si>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</si>
  <si>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</si>
  <si>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</si>
  <si>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</si>
  <si>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</si>
  <si>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</si>
  <si>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</si>
  <si>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</si>
  <si>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</si>
  <si>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</si>
  <si>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</si>
  <si>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</si>
  <si>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</si>
  <si>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</si>
  <si>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</si>
  <si>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</si>
  <si>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</si>
  <si>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</si>
  <si>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</si>
  <si>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</si>
  <si>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</si>
  <si>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</si>
  <si>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</si>
  <si>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</si>
  <si>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</si>
  <si>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</si>
  <si>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</si>
  <si>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</si>
  <si>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</si>
  <si>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</si>
  <si>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</si>
  <si>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</si>
  <si>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</si>
  <si>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</si>
  <si>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</si>
  <si>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</si>
  <si>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</si>
  <si>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</si>
  <si>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</si>
  <si>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</si>
  <si>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</si>
  <si>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</si>
  <si>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</si>
  <si>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</si>
  <si>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</si>
  <si>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</si>
  <si>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</si>
  <si>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</si>
  <si>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</si>
  <si>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</si>
  <si>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</si>
  <si>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</si>
  <si>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</si>
  <si>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</si>
  <si>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</si>
  <si>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</si>
  <si>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</si>
  <si>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</si>
  <si>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</si>
  <si>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</si>
  <si>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</si>
  <si>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</si>
  <si>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</si>
  <si>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</si>
  <si>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</si>
  <si>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</si>
  <si>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</si>
  <si>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</si>
  <si>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</si>
  <si>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</si>
  <si>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</si>
  <si>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</si>
  <si>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</si>
  <si>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</si>
  <si>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</si>
  <si>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</si>
  <si>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</si>
  <si>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</si>
  <si>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</si>
  <si>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</si>
  <si>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</si>
  <si>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</si>
  <si>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</si>
  <si>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</si>
  <si>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</si>
  <si>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</si>
  <si>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</si>
  <si>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</si>
  <si>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</si>
  <si>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</si>
  <si>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</si>
  <si>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</si>
  <si>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</si>
  <si>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</si>
  <si>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</si>
  <si>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</si>
  <si>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</si>
  <si>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</si>
  <si>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</si>
  <si>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</si>
  <si>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</si>
  <si>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</si>
  <si>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</si>
  <si>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</si>
  <si>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</si>
  <si>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</si>
  <si>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</si>
  <si>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</si>
  <si>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</si>
  <si>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</si>
  <si>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</si>
  <si>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</si>
  <si>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</si>
  <si>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</si>
  <si>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</si>
  <si>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</si>
  <si>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</si>
  <si>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</si>
  <si>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</si>
  <si>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</si>
  <si>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</si>
  <si>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</si>
  <si>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</si>
  <si>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</si>
  <si>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</si>
  <si>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</si>
  <si>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</si>
  <si>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</si>
  <si>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</si>
  <si>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</si>
  <si>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</si>
  <si>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</si>
  <si>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</si>
  <si>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</si>
  <si>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</si>
  <si>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</si>
  <si>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</si>
  <si>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</si>
  <si>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</si>
  <si>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</si>
  <si>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</si>
  <si>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</si>
  <si>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</si>
  <si>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</si>
  <si>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</si>
  <si>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</si>
  <si>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</si>
  <si>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</si>
  <si>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</si>
  <si>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</si>
  <si>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</si>
  <si>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</si>
  <si>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</si>
  <si>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</si>
  <si>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</si>
  <si>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</si>
  <si>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</si>
  <si>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</si>
  <si>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</si>
  <si>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</si>
  <si>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</si>
  <si>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</si>
  <si>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</si>
  <si>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</si>
  <si>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</si>
  <si>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</si>
  <si>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</si>
  <si>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</si>
  <si>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</si>
  <si>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</si>
  <si>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</si>
  <si>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</si>
  <si>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</si>
  <si>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</si>
  <si>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</si>
  <si>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</si>
  <si>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</si>
  <si>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</si>
  <si>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</si>
  <si>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</si>
  <si>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</si>
  <si>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</si>
  <si>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</si>
  <si>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</si>
  <si>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</si>
  <si>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</si>
  <si>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</si>
  <si>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</si>
  <si>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</si>
  <si>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</si>
  <si>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</si>
  <si>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</si>
  <si>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</si>
  <si>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</si>
  <si>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</si>
  <si>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</si>
  <si>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</si>
  <si>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</si>
  <si>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</si>
  <si>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</si>
  <si>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</si>
  <si>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</si>
  <si>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</si>
  <si>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</si>
  <si>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</si>
  <si>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</si>
  <si>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</si>
  <si>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</si>
  <si>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</si>
  <si>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</si>
  <si>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</si>
  <si>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</si>
  <si>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</si>
  <si>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</si>
  <si>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</si>
  <si>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</si>
  <si>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</si>
  <si>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</si>
  <si>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</si>
  <si>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</si>
  <si>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</si>
  <si>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</si>
  <si>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</si>
  <si>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</si>
  <si>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</si>
  <si>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</si>
  <si>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</si>
  <si>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</si>
  <si>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</si>
  <si>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</si>
  <si>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</si>
  <si>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</si>
  <si>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</si>
  <si>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</si>
  <si>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</si>
  <si>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</si>
  <si>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</si>
  <si>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</si>
  <si>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</si>
  <si>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</si>
  <si>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</si>
  <si>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</si>
  <si>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</si>
  <si>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</si>
  <si>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</si>
  <si>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</si>
  <si>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</si>
  <si>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</si>
  <si>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</si>
  <si>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</si>
  <si>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</si>
  <si>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</si>
  <si>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</si>
  <si>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</si>
  <si>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</si>
  <si>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</si>
  <si>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</si>
  <si>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</si>
  <si>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</si>
  <si>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</si>
  <si>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</si>
  <si>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</si>
  <si>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</si>
  <si>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</si>
  <si>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</si>
  <si>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</si>
  <si>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</si>
  <si>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</si>
  <si>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</si>
  <si>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</si>
  <si>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</si>
  <si>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</si>
  <si>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</si>
  <si>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</si>
  <si>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</si>
  <si>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</si>
  <si>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</si>
  <si>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</si>
  <si>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</si>
  <si>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</si>
  <si>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</si>
  <si>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</si>
  <si>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</si>
  <si>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</si>
  <si>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</si>
  <si>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</si>
  <si>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</si>
  <si>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</si>
  <si>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</si>
  <si>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</si>
  <si>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</si>
  <si>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</si>
  <si>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</si>
  <si>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</si>
  <si>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</si>
  <si>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</si>
  <si>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</si>
  <si>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</si>
  <si>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</si>
  <si>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</si>
  <si>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</si>
  <si>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</si>
  <si>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</si>
  <si>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</si>
  <si>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</si>
  <si>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</si>
  <si>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</si>
  <si>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</si>
  <si>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</si>
  <si>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</si>
  <si>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</si>
  <si>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</si>
  <si>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</si>
  <si>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</si>
  <si>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</si>
  <si>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</si>
  <si>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</si>
  <si>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</si>
  <si>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</si>
  <si>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</si>
  <si>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</si>
  <si>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</si>
  <si>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</si>
  <si>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</si>
  <si>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</si>
  <si>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</si>
  <si>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</si>
  <si>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</si>
  <si>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</si>
  <si>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</si>
  <si>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</si>
  <si>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</si>
  <si>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</si>
  <si>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</si>
  <si>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</si>
  <si>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</si>
  <si>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</si>
  <si>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</si>
  <si>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</si>
  <si>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</si>
  <si>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</si>
  <si>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</si>
  <si>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</si>
  <si>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</si>
  <si>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</si>
  <si>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</si>
  <si>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</si>
  <si>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</si>
  <si>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</si>
  <si>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</si>
  <si>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</si>
  <si>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</si>
  <si>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</si>
  <si>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</si>
  <si>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</si>
  <si>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</si>
  <si>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</si>
  <si>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</si>
  <si>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</si>
  <si>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</si>
  <si>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</si>
  <si>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</si>
  <si>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</si>
  <si>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</si>
  <si>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</si>
  <si>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</si>
  <si>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</si>
  <si>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</si>
  <si>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</si>
  <si>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</si>
  <si>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</si>
  <si>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</si>
  <si>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</si>
  <si>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</si>
  <si>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</si>
  <si>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</si>
  <si>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</si>
  <si>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</si>
  <si>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</si>
  <si>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</si>
  <si>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</si>
  <si>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</si>
  <si>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</si>
  <si>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</si>
  <si>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</si>
  <si>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</si>
  <si>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</si>
  <si>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</si>
  <si>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</si>
  <si>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</si>
  <si>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</si>
  <si>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</si>
  <si>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</si>
  <si>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</si>
  <si>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</si>
  <si>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</si>
  <si>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</si>
  <si>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</si>
  <si>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</si>
  <si>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</si>
  <si>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</si>
  <si>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</si>
  <si>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</si>
  <si>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</si>
  <si>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</si>
  <si>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</si>
  <si>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</si>
  <si>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</si>
  <si>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</si>
  <si>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</si>
  <si>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</si>
  <si>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</si>
  <si>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</si>
  <si>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</si>
  <si>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</si>
  <si>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</si>
  <si>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</si>
  <si>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</si>
  <si>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</si>
  <si>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</si>
  <si>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</si>
  <si>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</si>
  <si>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</si>
  <si>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</si>
  <si>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</si>
  <si>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</si>
  <si>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</si>
  <si>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</si>
  <si>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</si>
  <si>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</si>
  <si>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</si>
  <si>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</si>
  <si>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</si>
  <si>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</si>
  <si>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</si>
  <si>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</si>
  <si>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</si>
  <si>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</si>
  <si>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</si>
  <si>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</si>
  <si>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</si>
  <si>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</si>
  <si>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</si>
  <si>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</si>
  <si>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</si>
  <si>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</si>
  <si>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</si>
  <si>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</si>
  <si>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</si>
  <si>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</si>
  <si>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</si>
  <si>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</si>
  <si>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</si>
  <si>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</si>
  <si>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</si>
  <si>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</si>
  <si>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</si>
  <si>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</si>
  <si>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</si>
  <si>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</si>
  <si>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</si>
  <si>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</si>
  <si>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</si>
  <si>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</si>
  <si>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</si>
  <si>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</si>
  <si>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</si>
  <si>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</si>
  <si>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</si>
  <si>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</si>
  <si>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</si>
  <si>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</si>
  <si>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</si>
  <si>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</si>
  <si>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</si>
  <si>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</si>
  <si>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</si>
  <si>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</si>
  <si>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</si>
  <si>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</si>
  <si>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</si>
  <si>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</si>
  <si>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</si>
  <si>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</si>
  <si>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</si>
  <si>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</si>
  <si>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</si>
  <si>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</si>
  <si>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</si>
  <si>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</si>
  <si>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</si>
  <si>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</si>
  <si>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</si>
  <si>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</si>
  <si>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</si>
  <si>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</si>
  <si>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</si>
  <si>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</si>
  <si>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</si>
  <si>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</si>
  <si>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</si>
  <si>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</si>
  <si>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</si>
  <si>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</si>
  <si>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</si>
  <si>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</si>
  <si>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</si>
  <si>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</si>
  <si>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</si>
  <si>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</si>
  <si>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</si>
  <si>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</si>
  <si>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</si>
  <si>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</si>
  <si>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</si>
  <si>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</si>
  <si>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</si>
  <si>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</si>
  <si>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</si>
  <si>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</si>
  <si>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</si>
  <si>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</si>
  <si>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</si>
  <si>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</si>
  <si>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</si>
  <si>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</si>
  <si>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</si>
  <si>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</si>
  <si>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</si>
  <si>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</si>
  <si>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</si>
  <si>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</si>
  <si>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</si>
  <si>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</si>
  <si>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</si>
  <si>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</si>
  <si>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</si>
  <si>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</si>
  <si>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</si>
  <si>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</si>
  <si>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</si>
  <si>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</si>
  <si>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</si>
  <si>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</si>
  <si>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</si>
  <si>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</si>
  <si>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</si>
  <si>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</si>
  <si>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</si>
  <si>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</si>
  <si>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</si>
  <si>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</si>
  <si>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</si>
  <si>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</si>
  <si>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</si>
  <si>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</si>
  <si>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</si>
  <si>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</si>
  <si>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</si>
  <si>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</si>
  <si>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</si>
  <si>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</si>
  <si>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</si>
  <si>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</si>
  <si>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</si>
  <si>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</si>
  <si>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</si>
  <si>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</si>
  <si>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</si>
  <si>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</si>
  <si>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</si>
  <si>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</si>
  <si>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</si>
  <si>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</si>
  <si>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</si>
  <si>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</si>
  <si>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</si>
  <si>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</si>
  <si>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</si>
  <si>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</si>
  <si>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</si>
  <si>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</si>
  <si>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</si>
  <si>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</si>
  <si>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</si>
  <si>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</si>
  <si>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</si>
  <si>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</si>
  <si>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</si>
  <si>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</si>
  <si>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</si>
  <si>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</si>
  <si>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</si>
  <si>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</si>
  <si>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</si>
  <si>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</si>
  <si>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</si>
  <si>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</si>
  <si>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</si>
  <si>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</si>
  <si>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</si>
  <si>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</si>
  <si>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</si>
  <si>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</si>
  <si>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</si>
  <si>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</si>
  <si>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</si>
  <si>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</si>
  <si>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</si>
  <si>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</si>
  <si>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</si>
  <si>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</si>
  <si>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</si>
  <si>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</si>
  <si>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</si>
  <si>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</si>
  <si>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</si>
  <si>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</si>
  <si>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</si>
  <si>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</si>
  <si>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</si>
  <si>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</si>
  <si>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</si>
  <si>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</si>
  <si>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</si>
  <si>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</si>
  <si>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</si>
  <si>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</si>
  <si>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</si>
  <si>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</si>
  <si>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</si>
  <si>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</si>
  <si>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</si>
  <si>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</si>
  <si>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</si>
  <si>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</si>
  <si>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</si>
  <si>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</si>
  <si>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</si>
  <si>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</si>
  <si>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</si>
  <si>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</si>
  <si>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</si>
  <si>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</si>
  <si>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</si>
  <si>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</si>
  <si>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</si>
  <si>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</si>
  <si>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</si>
  <si>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</si>
  <si>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</si>
  <si>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</si>
  <si>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</si>
  <si>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</si>
  <si>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</si>
  <si>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</si>
  <si>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</si>
  <si>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</si>
  <si>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</si>
  <si>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</si>
  <si>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</si>
  <si>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</si>
  <si>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</si>
  <si>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</si>
  <si>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</si>
  <si>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</si>
  <si>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</si>
  <si>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</si>
  <si>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</si>
  <si>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</si>
  <si>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</si>
  <si>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</si>
  <si>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</si>
  <si>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</si>
  <si>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</si>
  <si>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</si>
  <si>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</si>
  <si>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</si>
  <si>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</si>
  <si>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</si>
  <si>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</si>
  <si>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</si>
  <si>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</si>
  <si>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</si>
  <si>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</si>
  <si>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</si>
  <si>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</si>
  <si>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</si>
  <si>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</si>
  <si>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</si>
  <si>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</si>
  <si>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</si>
  <si>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</si>
  <si>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</si>
  <si>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</si>
  <si>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</si>
  <si>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</si>
  <si>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</si>
  <si>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</si>
  <si>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</si>
  <si>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</si>
  <si>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</si>
  <si>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</si>
  <si>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</si>
  <si>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</si>
  <si>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</si>
  <si>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</si>
  <si>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</si>
  <si>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</si>
  <si>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</si>
  <si>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</si>
  <si>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</si>
  <si>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</si>
  <si>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</si>
  <si>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</si>
  <si>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</si>
  <si>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</si>
  <si>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</si>
  <si>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</si>
  <si>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</si>
  <si>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</si>
  <si>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</si>
  <si>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</si>
  <si>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</si>
  <si>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</si>
  <si>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</si>
  <si>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</si>
  <si>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</si>
  <si>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</si>
  <si>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</si>
  <si>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</si>
  <si>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</si>
  <si>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</si>
  <si>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</si>
  <si>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</si>
  <si>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</si>
  <si>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</si>
  <si>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</si>
  <si>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</si>
  <si>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</si>
  <si>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</si>
  <si>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</si>
  <si>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</si>
  <si>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</si>
  <si>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</si>
  <si>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</si>
  <si>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</si>
  <si>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</si>
  <si>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</si>
  <si>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</si>
  <si>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</si>
  <si>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</si>
  <si>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</si>
  <si>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</si>
  <si>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</si>
  <si>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</si>
  <si>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</si>
  <si>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</si>
  <si>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</si>
  <si>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</si>
  <si>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</si>
  <si>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</si>
  <si>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</si>
  <si>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</si>
  <si>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</si>
  <si>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</si>
  <si>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</si>
  <si>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</si>
  <si>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</si>
  <si>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</si>
  <si>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</si>
  <si>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</si>
  <si>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</si>
  <si>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</si>
  <si>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</si>
  <si>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</si>
  <si>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</si>
  <si>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</si>
  <si>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</si>
  <si>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</si>
  <si>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</si>
  <si>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</si>
  <si>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</si>
  <si>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</si>
  <si>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</si>
  <si>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</si>
  <si>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</si>
  <si>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</si>
  <si>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</si>
  <si>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</si>
  <si>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</si>
  <si>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</si>
  <si>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</si>
  <si>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</si>
  <si>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</si>
  <si>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</si>
  <si>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</si>
  <si>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</si>
  <si>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</si>
  <si>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</si>
  <si>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</si>
  <si>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</si>
  <si>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</si>
  <si>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</si>
  <si>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</si>
  <si>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</si>
  <si>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</si>
  <si>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</si>
  <si>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</si>
  <si>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</si>
  <si>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</si>
  <si>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</si>
  <si>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</si>
  <si>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</si>
  <si>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</si>
  <si>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</si>
  <si>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</si>
  <si>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</si>
  <si>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</si>
  <si>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</si>
  <si>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</si>
  <si>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</si>
  <si>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</si>
  <si>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</si>
  <si>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</si>
  <si>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</si>
  <si>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</si>
  <si>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</si>
  <si>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</si>
  <si>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</si>
  <si>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</si>
  <si>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</si>
  <si>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</si>
  <si>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</si>
  <si>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</si>
  <si>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</si>
  <si>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</si>
  <si>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</si>
  <si>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</si>
  <si>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</si>
  <si>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</si>
  <si>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</si>
  <si>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</si>
  <si>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</si>
  <si>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</si>
  <si>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</si>
  <si>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</si>
  <si>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</si>
  <si>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</si>
  <si>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</si>
  <si>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</si>
  <si>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</si>
  <si>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</si>
  <si>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</si>
  <si>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</si>
  <si>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</si>
  <si>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</si>
  <si>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</si>
  <si>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</si>
  <si>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</si>
  <si>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</si>
  <si>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</si>
  <si>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</si>
  <si>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</si>
  <si>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</si>
  <si>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</si>
  <si>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</si>
  <si>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</si>
  <si>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</si>
  <si>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</si>
  <si>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</si>
  <si>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</si>
  <si>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</si>
  <si>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</si>
  <si>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</si>
  <si>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</si>
  <si>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</si>
  <si>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</si>
  <si>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</si>
  <si>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</si>
  <si>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</si>
  <si>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</si>
  <si>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</si>
  <si>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</si>
  <si>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</si>
  <si>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</si>
  <si>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</si>
  <si>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</si>
  <si>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</si>
  <si>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</si>
  <si>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</si>
  <si>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</si>
  <si>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</si>
  <si>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</si>
  <si>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</si>
  <si>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</si>
  <si>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</si>
  <si>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</si>
  <si>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</si>
  <si>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</si>
  <si>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</si>
  <si>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</si>
  <si>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</si>
  <si>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</si>
  <si>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</si>
  <si>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</si>
  <si>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</si>
  <si>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</si>
  <si>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</si>
  <si>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</si>
  <si>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</si>
  <si>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</si>
  <si>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</si>
  <si>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</si>
  <si>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</si>
  <si>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</si>
  <si>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</si>
  <si>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</si>
  <si>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</si>
  <si>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</si>
  <si>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</si>
  <si>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</si>
  <si>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</si>
  <si>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</si>
  <si>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</si>
  <si>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</si>
  <si>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</si>
  <si>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</si>
  <si>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</si>
  <si>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</si>
  <si>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</si>
  <si>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</si>
  <si>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</si>
  <si>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</si>
  <si>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</si>
  <si>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</si>
  <si>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</si>
  <si>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</si>
  <si>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</si>
  <si>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</si>
  <si>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</si>
  <si>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</si>
  <si>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</si>
  <si>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</si>
  <si>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</si>
  <si>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</si>
  <si>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</si>
  <si>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</si>
  <si>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</si>
  <si>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</si>
  <si>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</si>
  <si>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</si>
  <si>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</si>
  <si>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</si>
  <si>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</si>
  <si>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</si>
  <si>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</si>
  <si>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</si>
  <si>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</si>
  <si>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</si>
  <si>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</si>
  <si>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</si>
  <si>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</si>
  <si>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</si>
  <si>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</si>
  <si>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</si>
  <si>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</si>
  <si>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</si>
  <si>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</si>
  <si>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</si>
  <si>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</si>
  <si>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</si>
  <si>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</si>
  <si>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</si>
  <si>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</si>
  <si>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</si>
  <si>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</si>
  <si>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</si>
  <si>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</si>
  <si>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</si>
  <si>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</si>
  <si>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</si>
  <si>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</si>
  <si>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</si>
  <si>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</si>
  <si>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</si>
  <si>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</si>
  <si>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</si>
  <si>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</si>
  <si>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</si>
  <si>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</si>
  <si>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</si>
  <si>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</si>
  <si>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</si>
  <si>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</si>
  <si>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</si>
  <si>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</si>
  <si>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</si>
  <si>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</si>
  <si>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</si>
  <si>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</si>
  <si>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</si>
  <si>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</si>
  <si>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</si>
  <si>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</si>
  <si>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</si>
  <si>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</si>
  <si>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</si>
  <si>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</si>
  <si>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</si>
  <si>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</si>
  <si>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</si>
  <si>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</si>
  <si>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</si>
  <si>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</si>
  <si>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</si>
  <si>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</si>
  <si>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</si>
  <si>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</si>
  <si>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</si>
  <si>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</si>
  <si>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</si>
  <si>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</si>
  <si>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</si>
  <si>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</si>
  <si>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</si>
  <si>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</si>
  <si>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</si>
  <si>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</si>
  <si>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</si>
  <si>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</si>
  <si>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</si>
  <si>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</si>
  <si>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</si>
  <si>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</si>
  <si>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</si>
  <si>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</si>
  <si>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</si>
  <si>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</si>
  <si>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</si>
  <si>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</si>
  <si>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</si>
  <si>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</si>
  <si>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</si>
  <si>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</si>
  <si>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</si>
  <si>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</si>
  <si>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</si>
  <si>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</si>
  <si>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</si>
  <si>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</si>
  <si>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</si>
  <si>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</si>
  <si>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</si>
  <si>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</si>
  <si>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</si>
  <si>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</si>
  <si>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</si>
  <si>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</si>
  <si>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</si>
  <si>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</si>
  <si>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</si>
  <si>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</si>
  <si>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</si>
  <si>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</si>
  <si>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</si>
  <si>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</si>
  <si>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</si>
  <si>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</si>
  <si>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</si>
  <si>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</si>
  <si>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</si>
  <si>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</si>
  <si>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</si>
  <si>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</si>
  <si>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</si>
  <si>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</si>
  <si>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</si>
  <si>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</si>
  <si>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</si>
  <si>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</si>
  <si>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</si>
  <si>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</si>
  <si>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</si>
  <si>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</si>
  <si>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</si>
  <si>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</si>
  <si>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</si>
  <si>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</si>
  <si>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</si>
  <si>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</si>
  <si>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</si>
  <si>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</si>
  <si>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</si>
  <si>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</si>
  <si>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</si>
  <si>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</si>
  <si>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</si>
  <si>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</si>
  <si>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</si>
  <si>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</si>
  <si>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</si>
  <si>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</si>
  <si>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</si>
  <si>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</si>
  <si>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</si>
  <si>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</si>
  <si>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</si>
  <si>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</si>
  <si>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</si>
  <si>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</si>
  <si>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</si>
  <si>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</si>
  <si>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</si>
  <si>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</si>
  <si>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</si>
  <si>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</si>
  <si>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</si>
  <si>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</si>
  <si>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</si>
  <si>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</si>
  <si>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</si>
  <si>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</si>
  <si>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</si>
  <si>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</si>
  <si>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</si>
  <si>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</si>
  <si>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</si>
  <si>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</si>
  <si>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</si>
  <si>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</si>
  <si>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</si>
  <si>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</si>
  <si>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</si>
  <si>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</si>
  <si>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</si>
  <si>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</si>
  <si>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</si>
  <si>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</si>
  <si>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</si>
  <si>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</si>
  <si>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</si>
  <si>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</si>
  <si>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</si>
  <si>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</si>
  <si>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</si>
  <si>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</si>
  <si>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</si>
  <si>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</si>
  <si>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</si>
  <si>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</si>
  <si>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</si>
  <si>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</si>
  <si>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</si>
  <si>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</si>
  <si>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</si>
  <si>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</si>
  <si>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</si>
  <si>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</si>
  <si>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</si>
  <si>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</si>
  <si>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</si>
  <si>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</si>
  <si>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</si>
  <si>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</si>
  <si>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</si>
  <si>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</si>
  <si>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</si>
  <si>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</si>
  <si>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</si>
  <si>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</si>
  <si>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</si>
  <si>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</si>
  <si>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</si>
  <si>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</si>
  <si>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</si>
  <si>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</si>
  <si>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</si>
  <si>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</si>
  <si>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</si>
  <si>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</si>
  <si>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</si>
  <si>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</si>
  <si>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</si>
  <si>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</si>
  <si>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</si>
  <si>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</si>
  <si>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</si>
  <si>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</si>
  <si>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</si>
  <si>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</si>
  <si>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</si>
  <si>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</si>
  <si>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</si>
  <si>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</si>
  <si>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</si>
  <si>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</si>
  <si>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</si>
  <si>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</si>
  <si>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</si>
  <si>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</si>
  <si>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</si>
  <si>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</si>
  <si>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</si>
  <si>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</si>
  <si>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</si>
  <si>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</si>
  <si>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</si>
  <si>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</si>
  <si>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</si>
  <si>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</si>
  <si>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</si>
  <si>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</si>
  <si>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</si>
  <si>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</si>
  <si>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</si>
  <si>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</si>
  <si>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</si>
  <si>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</si>
  <si>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</si>
  <si>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</si>
  <si>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</si>
  <si>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</si>
  <si>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</si>
  <si>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</si>
  <si>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</si>
  <si>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</si>
  <si>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</si>
  <si>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</si>
  <si>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</si>
  <si>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</si>
  <si>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</si>
  <si>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</si>
  <si>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</si>
  <si>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</si>
  <si>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</si>
  <si>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</si>
  <si>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</si>
  <si>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</si>
  <si>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</si>
  <si>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</si>
  <si>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</si>
  <si>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</si>
  <si>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</si>
  <si>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</si>
  <si>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</si>
  <si>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</si>
  <si>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</si>
  <si>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</si>
  <si>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</si>
  <si>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</si>
  <si>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</si>
  <si>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</si>
  <si>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</si>
  <si>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</si>
  <si>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</si>
  <si>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</si>
  <si>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</si>
  <si>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</si>
  <si>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</si>
  <si>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</si>
  <si>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</si>
  <si>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</si>
  <si>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</si>
  <si>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</si>
  <si>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</si>
  <si>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</si>
  <si>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</si>
  <si>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</si>
  <si>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</si>
  <si>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</si>
  <si>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</si>
  <si>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</si>
  <si>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</si>
  <si>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</si>
  <si>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</si>
  <si>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</si>
  <si>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</si>
  <si>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</si>
  <si>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</si>
  <si>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</si>
  <si>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</si>
  <si>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</si>
  <si>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</si>
  <si>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</si>
  <si>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</si>
  <si>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</si>
  <si>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</si>
  <si>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</si>
  <si>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</si>
  <si>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</si>
  <si>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</si>
  <si>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</si>
  <si>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</si>
  <si>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</si>
  <si>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</si>
  <si>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</si>
  <si>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</si>
  <si>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</si>
  <si>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</si>
  <si>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</si>
  <si>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</si>
  <si>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</si>
  <si>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</si>
  <si>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</si>
  <si>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</si>
  <si>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</si>
  <si>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</si>
  <si>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</si>
  <si>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</si>
  <si>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</si>
  <si>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</si>
  <si>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</si>
  <si>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</si>
  <si>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</si>
  <si>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</si>
  <si>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</si>
  <si>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</si>
  <si>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</si>
  <si>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</si>
  <si>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</si>
  <si>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</si>
  <si>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</si>
  <si>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</si>
  <si>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</si>
  <si>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</si>
  <si>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</si>
  <si>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</si>
  <si>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</si>
  <si>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</si>
  <si>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</si>
  <si>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</si>
  <si>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</si>
  <si>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</si>
  <si>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</si>
  <si>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</si>
  <si>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</si>
  <si>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</si>
  <si>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</si>
  <si>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</si>
  <si>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</si>
  <si>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</si>
  <si>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</si>
  <si>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</si>
  <si>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</si>
  <si>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</si>
  <si>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</si>
  <si>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</si>
  <si>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</si>
  <si>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</si>
  <si>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</si>
  <si>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</si>
  <si>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</si>
  <si>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</si>
  <si>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</si>
  <si>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</si>
  <si>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</si>
  <si>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</si>
  <si>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</si>
  <si>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</si>
  <si>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</si>
  <si>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</si>
  <si>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</si>
  <si>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</si>
  <si>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</si>
  <si>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</si>
  <si>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</si>
  <si>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</si>
  <si>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</si>
  <si>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</si>
  <si>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</si>
  <si>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</si>
  <si>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</si>
  <si>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</si>
  <si>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</si>
  <si>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</si>
  <si>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</si>
  <si>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</si>
  <si>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</si>
  <si>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</si>
  <si>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</si>
  <si>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</si>
  <si>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</si>
  <si>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</si>
  <si>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</si>
  <si>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</si>
  <si>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</si>
  <si>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</si>
  <si>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</si>
  <si>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</si>
  <si>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</si>
  <si>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</si>
  <si>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</si>
  <si>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</si>
  <si>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</si>
  <si>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</si>
  <si>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</si>
  <si>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</si>
  <si>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</si>
  <si>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</si>
  <si>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</si>
  <si>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</si>
  <si>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</si>
  <si>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</si>
  <si>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</si>
  <si>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</si>
  <si>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</si>
  <si>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</si>
  <si>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</si>
  <si>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</si>
  <si>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</si>
  <si>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</si>
  <si>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</si>
  <si>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</si>
  <si>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</si>
  <si>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</si>
  <si>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</si>
  <si>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</si>
  <si>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</si>
  <si>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</si>
  <si>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</si>
  <si>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</si>
  <si>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</si>
  <si>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</si>
  <si>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</si>
  <si>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</si>
  <si>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</si>
  <si>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</si>
  <si>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</si>
  <si>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</si>
  <si>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</si>
  <si>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</si>
  <si>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</si>
  <si>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</si>
  <si>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</si>
  <si>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</si>
  <si>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</si>
  <si>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</si>
  <si>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</si>
  <si>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</si>
  <si>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</si>
  <si>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</si>
  <si>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</si>
  <si>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</si>
  <si>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</si>
  <si>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</si>
  <si>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</si>
  <si>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</si>
  <si>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</si>
  <si>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</si>
  <si>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</si>
  <si>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</si>
  <si>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</si>
  <si>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</si>
  <si>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</si>
  <si>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</si>
  <si>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</si>
  <si>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</si>
  <si>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</si>
  <si>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</si>
  <si>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</si>
  <si>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</si>
  <si>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</si>
  <si>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</si>
  <si>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</si>
  <si>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</si>
  <si>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</si>
  <si>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</si>
  <si>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</si>
  <si>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</si>
  <si>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</si>
  <si>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</si>
  <si>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</si>
  <si>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</si>
  <si>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</si>
  <si>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</si>
  <si>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</si>
  <si>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</si>
  <si>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</si>
  <si>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</si>
  <si>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</si>
  <si>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</si>
  <si>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</si>
  <si>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</si>
  <si>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</si>
  <si>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</si>
  <si>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</si>
  <si>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</si>
  <si>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</si>
  <si>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</si>
  <si>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</si>
  <si>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</si>
  <si>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</si>
  <si>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</si>
  <si>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</si>
  <si>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</si>
  <si>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</si>
  <si>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</si>
  <si>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</si>
  <si>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</si>
  <si>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</si>
  <si>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</si>
  <si>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</si>
  <si>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</si>
  <si>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</si>
  <si>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</si>
  <si>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</si>
  <si>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</si>
  <si>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</si>
  <si>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</si>
  <si>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</si>
  <si>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</si>
  <si>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</si>
  <si>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</si>
  <si>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</si>
  <si>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</si>
  <si>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</si>
  <si>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</si>
  <si>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</si>
  <si>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</si>
  <si>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</si>
  <si>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</si>
  <si>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</si>
  <si>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</si>
  <si>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</si>
  <si>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</si>
  <si>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</si>
  <si>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</si>
  <si>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</si>
  <si>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</si>
  <si>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</si>
  <si>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</si>
  <si>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</si>
  <si>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</si>
  <si>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</si>
  <si>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</si>
  <si>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</si>
  <si>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</si>
  <si>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</si>
  <si>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</si>
  <si>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</si>
  <si>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</si>
  <si>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</si>
  <si>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</si>
  <si>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</si>
  <si>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</si>
  <si>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</si>
  <si>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</si>
  <si>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</si>
  <si>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</si>
  <si>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</si>
  <si>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</si>
  <si>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</si>
  <si>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</si>
  <si>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</si>
  <si>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</si>
  <si>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</si>
  <si>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</si>
  <si>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</si>
  <si>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</si>
  <si>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</si>
  <si>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</si>
  <si>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</si>
  <si>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</si>
  <si>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</si>
  <si>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</si>
  <si>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</si>
  <si>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</si>
  <si>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</si>
  <si>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</si>
  <si>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</si>
  <si>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</si>
  <si>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</si>
  <si>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</si>
  <si>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</si>
  <si>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</si>
  <si>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</si>
  <si>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</si>
  <si>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</si>
  <si>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</si>
  <si>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</si>
  <si>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</si>
  <si>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</si>
  <si>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</si>
  <si>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</si>
  <si>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</si>
  <si>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</si>
  <si>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</si>
  <si>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</si>
  <si>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</si>
  <si>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</si>
  <si>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</si>
  <si>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</si>
  <si>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</si>
  <si>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</si>
  <si>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</si>
  <si>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</si>
  <si>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</si>
  <si>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</si>
  <si>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</si>
  <si>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</si>
  <si>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</si>
  <si>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</si>
  <si>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</si>
  <si>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</si>
  <si>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</si>
  <si>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</si>
  <si>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</si>
  <si>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</si>
  <si>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</si>
  <si>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</si>
  <si>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</si>
  <si>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</si>
  <si>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</si>
  <si>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</si>
  <si>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</si>
  <si>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</si>
  <si>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</si>
  <si>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</si>
  <si>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</si>
  <si>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</si>
  <si>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</si>
  <si>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</si>
  <si>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</si>
  <si>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</si>
  <si>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</si>
  <si>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</si>
  <si>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</si>
  <si>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</si>
  <si>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</si>
  <si>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</si>
  <si>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</si>
  <si>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</si>
  <si>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</si>
  <si>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</si>
  <si>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</si>
  <si>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</si>
  <si>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</si>
  <si>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</si>
  <si>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</si>
  <si>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</si>
  <si>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</si>
  <si>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</si>
  <si>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</si>
  <si>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</si>
  <si>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</si>
  <si>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</si>
  <si>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</si>
  <si>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</si>
  <si>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</si>
  <si>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</si>
  <si>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</si>
  <si>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</si>
  <si>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</si>
  <si>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</si>
  <si>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</si>
  <si>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</si>
  <si>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</si>
  <si>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</si>
  <si>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</si>
  <si>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</si>
  <si>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</si>
  <si>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</si>
  <si>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</si>
  <si>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</si>
  <si>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</si>
  <si>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</si>
  <si>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</si>
  <si>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</si>
  <si>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</si>
  <si>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</si>
  <si>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</si>
  <si>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</si>
  <si>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</si>
  <si>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</si>
  <si>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</si>
  <si>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</si>
  <si>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</si>
  <si>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</si>
  <si>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</si>
  <si>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</si>
  <si>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</si>
  <si>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</si>
  <si>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</si>
  <si>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</si>
  <si>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</si>
  <si>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</si>
  <si>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</si>
  <si>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</si>
  <si>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</si>
  <si>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</si>
  <si>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</si>
  <si>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</si>
  <si>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</si>
  <si>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</si>
  <si>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</si>
  <si>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</si>
  <si>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</si>
  <si>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</si>
  <si>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</si>
  <si>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</si>
  <si>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</si>
  <si>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</si>
  <si>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</si>
  <si>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</si>
  <si>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</si>
  <si>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</si>
  <si>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</si>
  <si>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</si>
  <si>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</si>
  <si>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</si>
  <si>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</si>
  <si>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</si>
  <si>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</si>
  <si>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</si>
  <si>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</si>
  <si>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</si>
  <si>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</si>
  <si>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</si>
  <si>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</si>
  <si>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</si>
  <si>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</si>
  <si>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</si>
  <si>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</si>
  <si>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</si>
  <si>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</si>
  <si>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</si>
  <si>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</si>
  <si>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</si>
  <si>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</si>
  <si>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</si>
  <si>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</si>
  <si>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</si>
  <si>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</si>
  <si>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</si>
  <si>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</si>
  <si>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</si>
  <si>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</si>
  <si>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</si>
  <si>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</si>
  <si>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</si>
  <si>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</si>
  <si>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</si>
  <si>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</si>
  <si>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</si>
  <si>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</si>
  <si>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</si>
  <si>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</si>
  <si>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</si>
  <si>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</si>
  <si>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</si>
  <si>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</si>
  <si>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</si>
  <si>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</si>
  <si>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</si>
  <si>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</si>
  <si>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</si>
  <si>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</si>
  <si>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</si>
  <si>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</si>
  <si>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</si>
  <si>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</si>
  <si>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</si>
  <si>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</si>
  <si>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</si>
  <si>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</si>
  <si>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</si>
  <si>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</si>
  <si>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</si>
  <si>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</si>
  <si>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</si>
  <si>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</si>
  <si>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</si>
  <si>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</si>
  <si>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</si>
  <si>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</si>
  <si>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</si>
  <si>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</si>
  <si>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</si>
  <si>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</si>
  <si>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</si>
  <si>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</si>
  <si>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</si>
  <si>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</si>
  <si>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</si>
  <si>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</si>
  <si>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</si>
  <si>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</si>
  <si>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</si>
  <si>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</si>
  <si>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</si>
  <si>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</si>
  <si>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</si>
  <si>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</si>
  <si>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</si>
  <si>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</si>
  <si>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</si>
  <si>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</si>
  <si>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</si>
  <si>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</si>
  <si>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</si>
  <si>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</si>
  <si>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</si>
  <si>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</si>
  <si>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</si>
  <si>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</si>
  <si>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</si>
  <si>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</si>
  <si>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</si>
  <si>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</si>
  <si>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</si>
  <si>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</si>
  <si>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</si>
  <si>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</si>
  <si>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</si>
  <si>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</si>
  <si>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</si>
  <si>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</si>
  <si>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</si>
  <si>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</si>
  <si>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</si>
  <si>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</si>
  <si>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</si>
  <si>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</si>
  <si>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</si>
  <si>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</si>
  <si>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</si>
  <si>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</si>
  <si>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</si>
  <si>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</si>
  <si>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</si>
  <si>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</si>
  <si>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</si>
  <si>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</si>
  <si>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</si>
  <si>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</si>
  <si>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</si>
  <si>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</si>
  <si>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</si>
  <si>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</si>
  <si>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</si>
  <si>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</si>
  <si>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</si>
  <si>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</si>
  <si>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</si>
  <si>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</si>
  <si>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</si>
  <si>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</si>
  <si>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</si>
  <si>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</si>
  <si>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</si>
  <si>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</si>
  <si>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</si>
  <si>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</si>
  <si>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</si>
  <si>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</si>
  <si>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</si>
  <si>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</si>
  <si>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</si>
  <si>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</si>
  <si>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</si>
  <si>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</si>
  <si>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</si>
  <si>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</si>
  <si>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</si>
  <si>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</si>
  <si>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</si>
  <si>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</si>
  <si>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</si>
  <si>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</si>
  <si>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</si>
  <si>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</si>
  <si>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</si>
  <si>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</si>
  <si>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</si>
  <si>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</si>
  <si>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</si>
  <si>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</si>
  <si>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</si>
  <si>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</si>
  <si>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</si>
  <si>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</si>
  <si>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</si>
  <si>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</si>
  <si>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</si>
  <si>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</si>
  <si>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</si>
  <si>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</si>
  <si>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</si>
  <si>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</si>
  <si>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</si>
  <si>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</si>
  <si>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</si>
  <si>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</si>
  <si>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</si>
  <si>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</si>
  <si>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</si>
  <si>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</si>
  <si>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</si>
  <si>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</si>
  <si>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</si>
  <si>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</si>
  <si>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</si>
  <si>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</si>
  <si>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</si>
  <si>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</si>
  <si>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</si>
  <si>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</si>
  <si>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</si>
  <si>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</si>
  <si>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</si>
  <si>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</si>
  <si>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</si>
  <si>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</si>
  <si>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</si>
  <si>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</si>
  <si>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</si>
  <si>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</si>
  <si>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</si>
  <si>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</si>
  <si>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</si>
  <si>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</si>
  <si>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</si>
  <si>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</si>
  <si>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</si>
  <si>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</si>
  <si>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</si>
  <si>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</si>
  <si>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</si>
  <si>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</si>
  <si>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</si>
  <si>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</si>
  <si>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</si>
  <si>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</si>
  <si>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</si>
  <si>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</si>
  <si>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</si>
  <si>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</si>
  <si>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</si>
  <si>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</si>
  <si>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</si>
  <si>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</si>
  <si>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</si>
  <si>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</si>
  <si>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</si>
  <si>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</si>
  <si>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</si>
  <si>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</si>
  <si>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</si>
  <si>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</si>
  <si>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</si>
  <si>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</si>
  <si>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</si>
  <si>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</si>
  <si>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</si>
  <si>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</si>
  <si>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</si>
  <si>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</si>
  <si>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</si>
  <si>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</si>
  <si>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</si>
  <si>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</si>
  <si>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</si>
  <si>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</si>
  <si>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</si>
  <si>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</si>
  <si>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</si>
  <si>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</si>
  <si>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</si>
  <si>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</si>
  <si>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</si>
  <si>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</si>
  <si>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</si>
  <si>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</si>
  <si>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</si>
  <si>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</si>
  <si>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</si>
  <si>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</si>
  <si>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</si>
  <si>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</si>
  <si>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</si>
  <si>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</si>
  <si>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</si>
  <si>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</si>
  <si>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</si>
  <si>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</si>
  <si>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</si>
  <si>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</si>
  <si>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</si>
  <si>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</si>
  <si>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</si>
  <si>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</si>
  <si>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</si>
  <si>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</si>
  <si>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</si>
  <si>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</si>
  <si>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</si>
  <si>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</si>
  <si>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</si>
  <si>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</si>
  <si>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</si>
  <si>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</si>
  <si>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</si>
  <si>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</si>
  <si>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</si>
  <si>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</si>
  <si>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</si>
  <si>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</si>
  <si>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</si>
  <si>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</si>
  <si>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</si>
  <si>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</si>
  <si>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</si>
  <si>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</si>
  <si>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</si>
  <si>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</si>
  <si>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</si>
  <si>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</si>
  <si>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</si>
  <si>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</si>
  <si>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</si>
  <si>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</si>
  <si>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</si>
  <si>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</si>
  <si>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</si>
  <si>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</si>
  <si>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</si>
  <si>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</si>
  <si>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</si>
  <si>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</si>
  <si>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</si>
  <si>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</si>
  <si>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</si>
  <si>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</si>
  <si>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</si>
  <si>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</si>
  <si>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</si>
  <si>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</si>
  <si>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</si>
  <si>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</si>
  <si>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</si>
  <si>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</si>
  <si>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</si>
  <si>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</si>
  <si>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</si>
  <si>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</si>
  <si>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</si>
  <si>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</si>
  <si>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</si>
  <si>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</si>
  <si>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</si>
  <si>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</si>
  <si>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</si>
  <si>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</si>
  <si>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</si>
  <si>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</si>
  <si>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</si>
  <si>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</si>
  <si>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</si>
  <si>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</si>
  <si>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</si>
  <si>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</si>
  <si>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</si>
  <si>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</si>
  <si>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</si>
  <si>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</si>
  <si>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</si>
  <si>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</si>
  <si>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</si>
  <si>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</si>
  <si>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</si>
  <si>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</si>
  <si>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</si>
  <si>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</si>
  <si>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</si>
  <si>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</si>
  <si>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</si>
  <si>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</si>
  <si>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</si>
  <si>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</si>
  <si>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</si>
  <si>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</si>
  <si>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</si>
  <si>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</si>
  <si>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</si>
  <si>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</si>
  <si>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</si>
  <si>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</si>
  <si>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</si>
  <si>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</si>
  <si>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</si>
  <si>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</si>
  <si>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</si>
  <si>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</si>
  <si>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</si>
  <si>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</si>
  <si>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</si>
  <si>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</si>
  <si>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</si>
  <si>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</si>
  <si>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</si>
  <si>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</si>
  <si>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</si>
  <si>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</si>
  <si>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</si>
  <si>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</si>
  <si>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</si>
  <si>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</si>
  <si>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</si>
  <si>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</si>
  <si>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</si>
  <si>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</si>
  <si>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</si>
  <si>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</si>
  <si>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</si>
  <si>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</si>
  <si>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</si>
  <si>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</si>
  <si>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</si>
  <si>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</si>
  <si>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</si>
  <si>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</si>
  <si>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</si>
  <si>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</si>
  <si>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</si>
  <si>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</si>
  <si>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</si>
  <si>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</si>
  <si>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</si>
  <si>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</si>
  <si>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</si>
  <si>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</si>
  <si>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</si>
  <si>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</si>
  <si>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</si>
  <si>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</si>
  <si>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</si>
  <si>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</si>
  <si>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</si>
  <si>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</si>
  <si>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</si>
  <si>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</si>
  <si>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</si>
  <si>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</si>
  <si>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</si>
  <si>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</si>
  <si>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</si>
  <si>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</si>
  <si>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</si>
  <si>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</si>
  <si>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</si>
  <si>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</si>
  <si>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</si>
  <si>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</si>
  <si>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</si>
  <si>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</si>
  <si>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</si>
  <si>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</si>
  <si>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</si>
  <si>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</si>
  <si>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</si>
  <si>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</si>
  <si>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</si>
  <si>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</si>
  <si>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</si>
  <si>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</si>
  <si>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</si>
  <si>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</si>
  <si>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</si>
  <si>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</si>
  <si>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</si>
  <si>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</si>
  <si>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</si>
  <si>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</si>
  <si>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</si>
  <si>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</si>
  <si>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</si>
  <si>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</si>
  <si>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</si>
  <si>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</si>
  <si>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</si>
  <si>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</si>
  <si>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</si>
  <si>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</si>
  <si>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</si>
  <si>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</si>
  <si>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</si>
  <si>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</si>
  <si>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</si>
  <si>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</si>
  <si>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</si>
  <si>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</si>
  <si>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</si>
  <si>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</si>
  <si>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</si>
  <si>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</si>
  <si>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</si>
  <si>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</si>
  <si>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</si>
  <si>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</si>
  <si>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</si>
  <si>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</si>
  <si>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</si>
  <si>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</si>
  <si>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</si>
  <si>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</si>
  <si>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</si>
  <si>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</si>
  <si>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</si>
  <si>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</si>
  <si>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</si>
  <si>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</si>
  <si>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</si>
  <si>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</si>
  <si>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</si>
  <si>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</si>
  <si>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</si>
  <si>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</si>
  <si>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</si>
  <si>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</si>
  <si>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</si>
  <si>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</si>
  <si>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</si>
  <si>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</si>
  <si>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</si>
  <si>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</si>
  <si>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</si>
  <si>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</si>
  <si>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</si>
  <si>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</si>
  <si>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</si>
  <si>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</si>
  <si>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</si>
  <si>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</si>
  <si>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</si>
  <si>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</si>
  <si>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</si>
  <si>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</si>
  <si>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</si>
  <si>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</si>
  <si>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</si>
  <si>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</si>
  <si>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</si>
  <si>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</si>
  <si>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</si>
  <si>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</si>
  <si>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</si>
  <si>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</si>
  <si>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</si>
  <si>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</si>
  <si>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</si>
  <si>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</si>
  <si>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</si>
  <si>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</si>
  <si>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</si>
  <si>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</si>
  <si>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</si>
  <si>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</si>
  <si>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</si>
  <si>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</si>
  <si>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</si>
  <si>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</si>
  <si>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</si>
  <si>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</si>
  <si>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</si>
  <si>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</si>
  <si>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</si>
  <si>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</si>
  <si>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</si>
  <si>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</si>
  <si>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</si>
  <si>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</si>
  <si>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</si>
  <si>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</si>
  <si>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</si>
  <si>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</si>
  <si>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</si>
  <si>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</si>
  <si>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</si>
  <si>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</si>
  <si>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</si>
  <si>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</si>
  <si>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</si>
  <si>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</si>
  <si>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</si>
  <si>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</si>
  <si>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</si>
  <si>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</si>
  <si>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</si>
  <si>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</si>
  <si>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</si>
  <si>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</si>
  <si>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</si>
  <si>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</si>
  <si>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</si>
  <si>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</si>
  <si>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</si>
  <si>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</si>
  <si>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</si>
  <si>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</si>
  <si>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</si>
  <si>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</si>
  <si>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</si>
  <si>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</si>
  <si>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</si>
  <si>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</si>
  <si>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</si>
  <si>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</si>
  <si>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</si>
  <si>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</si>
  <si>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</si>
  <si>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</si>
  <si>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</si>
  <si>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</si>
  <si>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</si>
  <si>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</si>
  <si>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</si>
  <si>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</si>
  <si>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</si>
  <si>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</si>
  <si>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</si>
  <si>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</si>
  <si>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</si>
  <si>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</si>
  <si>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</si>
  <si>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</si>
  <si>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</si>
  <si>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</si>
  <si>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</si>
  <si>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</si>
  <si>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</si>
  <si>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</si>
  <si>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</si>
  <si>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</si>
  <si>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</si>
  <si>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</si>
  <si>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</si>
  <si>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</si>
  <si>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</si>
  <si>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</si>
  <si>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</si>
  <si>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</si>
  <si>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</si>
  <si>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</si>
  <si>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</si>
  <si>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</si>
  <si>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</si>
  <si>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</si>
  <si>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</si>
  <si>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</si>
  <si>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</si>
  <si>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</si>
  <si>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</si>
  <si>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</si>
  <si>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</si>
  <si>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</si>
  <si>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</si>
  <si>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</si>
  <si>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</si>
  <si>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</si>
  <si>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</si>
  <si>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</si>
  <si>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</si>
  <si>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</si>
  <si>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</si>
  <si>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</si>
  <si>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</si>
  <si>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</si>
  <si>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</si>
  <si>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</si>
  <si>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</si>
  <si>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</si>
  <si>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</si>
  <si>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</si>
  <si>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</si>
  <si>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</si>
  <si>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</si>
  <si>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</si>
  <si>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</si>
  <si>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</si>
  <si>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</si>
  <si>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</si>
  <si>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</si>
  <si>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</si>
  <si>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</si>
  <si>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</si>
  <si>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</si>
  <si>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</si>
  <si>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</si>
  <si>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</si>
  <si>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</si>
  <si>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</si>
  <si>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</si>
  <si>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</si>
  <si>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</si>
  <si>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</si>
  <si>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</si>
  <si>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</si>
  <si>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</si>
  <si>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</si>
  <si>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</si>
  <si>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</si>
  <si>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</si>
  <si>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</si>
  <si>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</si>
  <si>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</si>
  <si>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</si>
  <si>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</si>
  <si>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</si>
  <si>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</si>
  <si>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</si>
  <si>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</si>
  <si>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</si>
  <si>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</si>
  <si>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</si>
  <si>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</si>
  <si>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</si>
  <si>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</si>
  <si>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</si>
  <si>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</si>
  <si>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</si>
  <si>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</si>
  <si>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</si>
  <si>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</si>
  <si>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</si>
  <si>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</si>
  <si>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</si>
  <si>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</si>
  <si>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</si>
  <si>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</si>
  <si>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</si>
  <si>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</si>
  <si>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</si>
  <si>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</si>
  <si>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</si>
  <si>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</si>
  <si>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</si>
  <si>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</si>
  <si>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</si>
  <si>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</si>
  <si>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</si>
  <si>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</si>
  <si>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</si>
  <si>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</si>
  <si>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</si>
  <si>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</si>
  <si>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</si>
  <si>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</si>
  <si>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</si>
  <si>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</si>
  <si>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</si>
  <si>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</si>
  <si>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</si>
  <si>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</si>
  <si>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</si>
  <si>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</si>
  <si>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</si>
  <si>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</si>
  <si>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</si>
  <si>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</si>
  <si>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</si>
  <si>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</si>
  <si>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</si>
  <si>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</si>
  <si>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</si>
  <si>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</si>
  <si>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</si>
  <si>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</si>
  <si>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</si>
  <si>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</si>
  <si>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</si>
  <si>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</si>
  <si>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</si>
  <si>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</si>
  <si>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</si>
  <si>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</si>
  <si>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</si>
  <si>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</si>
  <si>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</si>
  <si>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</si>
  <si>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</si>
  <si>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</si>
  <si>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</si>
  <si>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</si>
  <si>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</si>
  <si>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</si>
  <si>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</si>
  <si>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</si>
  <si>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</si>
  <si>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</si>
  <si>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</si>
  <si>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</si>
  <si>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</si>
  <si>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</si>
  <si>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</si>
  <si>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</si>
  <si>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</si>
  <si>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</si>
  <si>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</si>
  <si>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</si>
  <si>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</si>
  <si>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</si>
  <si>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</si>
  <si>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</si>
  <si>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</si>
  <si>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</si>
  <si>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</si>
  <si>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</si>
  <si>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</si>
  <si>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</si>
  <si>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</si>
  <si>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</si>
  <si>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</si>
  <si>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</si>
  <si>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</si>
  <si>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</si>
  <si>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</si>
  <si>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</si>
  <si>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</si>
  <si>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</si>
  <si>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</si>
  <si>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</si>
  <si>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</si>
  <si>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</si>
  <si>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</si>
  <si>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</si>
  <si>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</si>
  <si>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</si>
  <si>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</si>
  <si>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</si>
  <si>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</si>
  <si>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</si>
  <si>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</si>
  <si>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</si>
  <si>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</si>
  <si>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</si>
  <si>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</si>
  <si>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</si>
  <si>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</si>
  <si>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</si>
  <si>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</si>
  <si>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</si>
  <si>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</si>
  <si>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</si>
  <si>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</si>
  <si>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</si>
  <si>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</si>
  <si>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</si>
  <si>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</si>
  <si>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</si>
  <si>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</si>
  <si>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</si>
  <si>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</si>
  <si>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</si>
  <si>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</si>
  <si>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</si>
  <si>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</si>
  <si>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</si>
  <si>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</si>
  <si>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</si>
  <si>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</si>
  <si>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</si>
  <si>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</si>
  <si>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</si>
  <si>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</si>
  <si>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</si>
  <si>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</si>
  <si>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</si>
  <si>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</si>
  <si>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</si>
  <si>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</si>
  <si>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</si>
  <si>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</si>
  <si>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</si>
  <si>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</si>
  <si>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</si>
  <si>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</si>
  <si>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</si>
  <si>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</si>
  <si>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</si>
  <si>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</si>
  <si>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</si>
  <si>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</si>
  <si>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</si>
  <si>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</si>
  <si>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</si>
  <si>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</si>
  <si>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</si>
  <si>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</si>
  <si>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</si>
  <si>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</si>
  <si>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</si>
  <si>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</si>
  <si>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</si>
  <si>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</si>
  <si>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</si>
  <si>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</si>
  <si>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</si>
  <si>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</si>
  <si>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</si>
  <si>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</si>
  <si>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</si>
  <si>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</si>
  <si>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</si>
  <si>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</si>
  <si>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</si>
  <si>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</si>
  <si>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</si>
  <si>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</si>
  <si>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</si>
  <si>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</si>
  <si>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</si>
  <si>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</si>
  <si>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</si>
  <si>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</si>
  <si>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</si>
  <si>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</si>
  <si>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</si>
  <si>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</si>
  <si>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</si>
  <si>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</si>
  <si>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</si>
  <si>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</si>
  <si>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</si>
  <si>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</si>
  <si>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</si>
  <si>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</si>
  <si>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</si>
  <si>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</si>
  <si>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</si>
  <si>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</si>
  <si>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</si>
  <si>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</si>
  <si>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</si>
  <si>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</si>
  <si>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</si>
  <si>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</si>
  <si>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</si>
  <si>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</si>
  <si>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</si>
  <si>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</si>
  <si>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</si>
  <si>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</si>
  <si>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</si>
  <si>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</si>
  <si>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</si>
  <si>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</si>
  <si>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</si>
  <si>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</si>
  <si>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</si>
  <si>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</si>
  <si>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</si>
  <si>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</si>
  <si>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</si>
  <si>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</si>
  <si>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</si>
  <si>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</si>
  <si>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</si>
  <si>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</si>
  <si>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</si>
  <si>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</si>
  <si>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</si>
  <si>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</si>
  <si>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</si>
  <si>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</si>
  <si>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</si>
  <si>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</si>
  <si>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</si>
  <si>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</si>
  <si>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</si>
  <si>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</si>
  <si>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</si>
  <si>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</si>
  <si>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</si>
  <si>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</si>
  <si>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</si>
  <si>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</si>
  <si>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</si>
  <si>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</si>
  <si>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</si>
  <si>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</si>
  <si>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</si>
  <si>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</si>
  <si>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</si>
  <si>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</si>
  <si>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</si>
  <si>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</si>
  <si>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</si>
  <si>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</si>
  <si>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</si>
  <si>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</si>
  <si>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</si>
  <si>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</si>
  <si>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</si>
  <si>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</si>
  <si>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</si>
  <si>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</si>
  <si>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</si>
  <si>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</si>
  <si>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</si>
  <si>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</si>
  <si>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</si>
  <si>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</si>
  <si>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</si>
  <si>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</si>
  <si>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</si>
  <si>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</si>
  <si>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</si>
  <si>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</si>
  <si>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</si>
  <si>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</si>
  <si>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</si>
  <si>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</si>
  <si>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</si>
  <si>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</si>
  <si>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</si>
  <si>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</si>
  <si>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</si>
  <si>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</si>
  <si>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</si>
  <si>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</si>
  <si>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</si>
  <si>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</si>
  <si>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</si>
  <si>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</si>
  <si>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</si>
  <si>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</si>
  <si>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</si>
  <si>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</si>
  <si>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</si>
  <si>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</si>
  <si>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</si>
  <si>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</si>
  <si>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</si>
  <si>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</si>
  <si>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</si>
  <si>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</si>
  <si>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</si>
  <si>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</si>
  <si>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</si>
  <si>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</si>
  <si>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</si>
  <si>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</si>
  <si>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</si>
  <si>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</si>
  <si>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</si>
  <si>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</si>
  <si>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</si>
  <si>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</si>
  <si>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</si>
  <si>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</si>
  <si>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</si>
  <si>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</si>
  <si>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</si>
  <si>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</si>
  <si>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</si>
  <si>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</si>
  <si>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</si>
  <si>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</si>
  <si>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</si>
  <si>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</si>
  <si>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</si>
  <si>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</si>
  <si>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</si>
  <si>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</si>
  <si>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</si>
  <si>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</si>
  <si>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</si>
  <si>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</si>
  <si>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</si>
  <si>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</si>
  <si>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</si>
  <si>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</si>
  <si>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</si>
  <si>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</si>
  <si>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</si>
  <si>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</si>
  <si>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</si>
  <si>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</si>
  <si>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</si>
  <si>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</si>
  <si>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</si>
  <si>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</si>
  <si>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</si>
  <si>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</si>
  <si>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</si>
  <si>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</si>
  <si>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</si>
  <si>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</si>
  <si>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</si>
  <si>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</si>
  <si>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</si>
  <si>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</si>
  <si>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</si>
  <si>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</si>
  <si>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</si>
  <si>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</si>
  <si>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</si>
  <si>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</si>
  <si>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</si>
  <si>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</si>
  <si>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</si>
  <si>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</si>
  <si>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</si>
  <si>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</si>
  <si>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</si>
  <si>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</si>
  <si>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</si>
  <si>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</si>
  <si>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</si>
  <si>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</si>
  <si>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</si>
  <si>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</si>
  <si>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</si>
  <si>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</si>
  <si>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</si>
  <si>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</si>
  <si>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</si>
  <si>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</si>
  <si>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</si>
  <si>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</si>
  <si>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</si>
  <si>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</si>
  <si>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</si>
  <si>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</si>
  <si>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</si>
  <si>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</si>
  <si>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</si>
  <si>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</si>
  <si>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</si>
  <si>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</si>
  <si>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</si>
  <si>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</si>
  <si>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</si>
  <si>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</si>
  <si>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</si>
  <si>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</si>
  <si>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</si>
  <si>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</si>
  <si>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</si>
  <si>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</si>
  <si>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</si>
  <si>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</si>
  <si>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</si>
  <si>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</si>
  <si>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</si>
  <si>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</si>
  <si>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</si>
  <si>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</si>
  <si>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</si>
  <si>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</si>
  <si>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</si>
  <si>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</si>
  <si>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</si>
  <si>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</si>
  <si>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</si>
  <si>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</si>
  <si>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</si>
  <si>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</si>
  <si>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</si>
  <si>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</si>
  <si>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</si>
  <si>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</si>
  <si>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</si>
  <si>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</si>
  <si>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</si>
  <si>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</si>
  <si>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</si>
  <si>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</si>
  <si>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</si>
  <si>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</si>
  <si>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</si>
  <si>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</si>
  <si>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</si>
  <si>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</si>
  <si>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</si>
  <si>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</si>
  <si>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</si>
  <si>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</si>
  <si>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</si>
  <si>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</si>
  <si>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</si>
  <si>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</si>
  <si>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</si>
  <si>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</si>
  <si>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</si>
  <si>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</si>
  <si>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</si>
  <si>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</si>
  <si>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</si>
  <si>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</si>
  <si>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</si>
  <si>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</si>
  <si>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</si>
  <si>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</si>
  <si>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</si>
  <si>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</si>
  <si>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</si>
  <si>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</si>
  <si>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</si>
  <si>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</si>
  <si>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</si>
  <si>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</si>
  <si>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</si>
  <si>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</si>
  <si>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</si>
  <si>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</si>
  <si>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</si>
  <si>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</si>
  <si>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</si>
  <si>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</si>
  <si>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</si>
  <si>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</si>
  <si>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</si>
  <si>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</si>
  <si>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</si>
  <si>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</si>
  <si>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</si>
  <si>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</si>
  <si>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</si>
  <si>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</si>
  <si>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</si>
  <si>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</si>
  <si>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</si>
  <si>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</si>
  <si>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</si>
  <si>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</si>
  <si>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</si>
  <si>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</si>
  <si>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</si>
  <si>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</si>
  <si>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</si>
  <si>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</si>
  <si>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</si>
  <si>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</si>
  <si>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</si>
  <si>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</si>
  <si>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</si>
  <si>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</si>
  <si>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</si>
  <si>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</si>
  <si>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</si>
  <si>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</si>
  <si>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</si>
  <si>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</si>
  <si>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</si>
  <si>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</si>
  <si>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</si>
  <si>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</si>
  <si>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</si>
  <si>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</si>
  <si>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</si>
  <si>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</si>
  <si>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</si>
  <si>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</si>
  <si>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</si>
  <si>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</si>
  <si>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</si>
  <si>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</si>
  <si>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</si>
  <si>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</si>
  <si>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</si>
  <si>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</si>
  <si>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</si>
  <si>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</si>
  <si>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</si>
  <si>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</si>
  <si>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</si>
  <si>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</si>
  <si>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</si>
  <si>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</si>
  <si>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</si>
  <si>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</si>
  <si>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</si>
  <si>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</si>
  <si>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</si>
  <si>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</si>
  <si>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</si>
  <si>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</si>
  <si>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</si>
  <si>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</si>
  <si>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</si>
  <si>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</si>
  <si>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</si>
  <si>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</si>
  <si>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</si>
  <si>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</si>
  <si>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</si>
  <si>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</si>
  <si>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</si>
  <si>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</si>
  <si>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</si>
  <si>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</si>
  <si>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</si>
  <si>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</si>
  <si>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</si>
  <si>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</si>
  <si>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</si>
  <si>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</si>
  <si>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</si>
  <si>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</si>
  <si>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</si>
  <si>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</si>
  <si>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</si>
  <si>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</si>
  <si>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</si>
  <si>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</si>
  <si>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</si>
  <si>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</si>
  <si>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</si>
  <si>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</si>
  <si>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</si>
  <si>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</si>
  <si>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</si>
  <si>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</si>
  <si>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</si>
  <si>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</si>
  <si>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</si>
  <si>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</si>
  <si>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</si>
  <si>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</si>
  <si>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</si>
  <si>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</si>
  <si>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</si>
  <si>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</si>
  <si>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</si>
  <si>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</si>
  <si>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</si>
  <si>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</si>
  <si>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</si>
  <si>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</si>
  <si>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</si>
  <si>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</si>
  <si>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</si>
  <si>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</si>
  <si>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</si>
  <si>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</si>
  <si>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</si>
  <si>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</si>
  <si>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</si>
  <si>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</si>
  <si>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</si>
  <si>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</si>
  <si>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</si>
  <si>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</si>
  <si>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</si>
  <si>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</si>
  <si>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</si>
  <si>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</si>
  <si>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</si>
  <si>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</si>
  <si>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</si>
  <si>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</si>
  <si>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</si>
  <si>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</si>
  <si>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</si>
  <si>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</si>
  <si>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</si>
  <si>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</si>
  <si>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</si>
  <si>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</si>
  <si>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</si>
  <si>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</si>
  <si>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</si>
  <si>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</si>
  <si>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</si>
  <si>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</si>
  <si>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</si>
  <si>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</si>
  <si>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</si>
  <si>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</si>
  <si>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</si>
  <si>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</si>
  <si>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</si>
  <si>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</si>
  <si>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</si>
  <si>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</si>
  <si>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</si>
  <si>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</si>
  <si>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</si>
  <si>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</si>
  <si>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</si>
  <si>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</si>
  <si>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</si>
  <si>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</si>
  <si>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</si>
  <si>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</si>
  <si>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</si>
  <si>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</si>
  <si>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</si>
  <si>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</si>
  <si>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</si>
  <si>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</si>
  <si>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</si>
  <si>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</si>
  <si>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</si>
  <si>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</si>
  <si>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</si>
  <si>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</si>
  <si>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</si>
  <si>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</si>
  <si>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</si>
  <si>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</si>
  <si>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</si>
  <si>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</si>
  <si>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</si>
  <si>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</si>
  <si>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</si>
  <si>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</si>
  <si>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</si>
  <si>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</si>
  <si>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</si>
  <si>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</si>
  <si>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</si>
  <si>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</si>
  <si>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</si>
  <si>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</si>
  <si>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</si>
  <si>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</si>
  <si>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</si>
  <si>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</si>
  <si>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</si>
  <si>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</si>
  <si>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</si>
  <si>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</si>
  <si>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</si>
  <si>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</si>
  <si>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</si>
  <si>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</si>
  <si>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</si>
  <si>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</si>
  <si>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</si>
  <si>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</si>
  <si>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</si>
  <si>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</si>
  <si>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</si>
  <si>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</si>
  <si>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</si>
  <si>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</si>
  <si>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</si>
  <si>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</si>
  <si>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</si>
  <si>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</si>
  <si>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</si>
  <si>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</si>
  <si>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</si>
  <si>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</si>
  <si>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</si>
  <si>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</si>
  <si>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</si>
  <si>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</si>
  <si>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</si>
  <si>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</si>
  <si>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</si>
  <si>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</si>
  <si>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</si>
  <si>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</si>
  <si>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</si>
  <si>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</si>
  <si>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</si>
  <si>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</si>
  <si>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</si>
  <si>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</si>
  <si>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</si>
  <si>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</si>
  <si>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</si>
  <si>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</si>
  <si>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</si>
  <si>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</si>
  <si>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</si>
  <si>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</si>
  <si>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</si>
  <si>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</si>
  <si>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</si>
  <si>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</si>
  <si>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</si>
  <si>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</si>
  <si>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</si>
  <si>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</si>
  <si>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</si>
  <si>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</si>
  <si>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</si>
  <si>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</si>
  <si>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</si>
  <si>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</si>
  <si>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</si>
  <si>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</si>
  <si>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</si>
  <si>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</si>
  <si>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</si>
  <si>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</si>
  <si>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</si>
  <si>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</si>
  <si>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</si>
  <si>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</si>
  <si>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</si>
  <si>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</si>
  <si>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</si>
  <si>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</si>
  <si>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</si>
  <si>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</si>
  <si>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</si>
  <si>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</si>
  <si>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</si>
  <si>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</si>
  <si>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</si>
  <si>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</si>
  <si>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</si>
  <si>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</si>
  <si>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</si>
  <si>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</si>
  <si>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</si>
  <si>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</si>
  <si>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</si>
  <si>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</si>
  <si>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</si>
  <si>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</si>
  <si>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</si>
  <si>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</si>
  <si>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</si>
  <si>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</si>
  <si>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</si>
  <si>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</si>
  <si>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</si>
  <si>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</si>
  <si>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</si>
  <si>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</si>
  <si>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</si>
  <si>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</si>
  <si>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</si>
  <si>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</si>
  <si>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</si>
  <si>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</si>
  <si>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</si>
  <si>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</si>
  <si>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</si>
  <si>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</si>
  <si>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</si>
  <si>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</si>
  <si>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</si>
  <si>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</si>
  <si>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</si>
  <si>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</si>
  <si>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</si>
  <si>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</si>
  <si>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</si>
  <si>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</si>
  <si>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</si>
  <si>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</si>
  <si>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</si>
  <si>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</si>
  <si>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</si>
  <si>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</si>
  <si>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</si>
  <si>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</si>
  <si>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</si>
  <si>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</si>
  <si>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</si>
  <si>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</si>
  <si>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</si>
  <si>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</si>
  <si>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</si>
  <si>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</si>
  <si>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</si>
  <si>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</si>
  <si>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</si>
  <si>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</si>
  <si>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</si>
  <si>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</si>
  <si>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</si>
  <si>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</si>
  <si>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</si>
  <si>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</si>
  <si>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</si>
  <si>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</si>
  <si>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</si>
  <si>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</si>
  <si>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</si>
  <si>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</si>
  <si>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</si>
  <si>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</si>
  <si>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</si>
  <si>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</si>
  <si>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</si>
  <si>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</si>
  <si>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</si>
  <si>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</si>
  <si>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</si>
  <si>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</si>
  <si>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</si>
  <si>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</si>
  <si>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</si>
  <si>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</si>
  <si>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</si>
  <si>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</si>
  <si>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</si>
  <si>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</si>
  <si>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</si>
  <si>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</si>
  <si>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</si>
  <si>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</si>
  <si>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</si>
  <si>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</si>
  <si>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</si>
  <si>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</si>
  <si>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</si>
  <si>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</si>
  <si>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</si>
  <si>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</si>
  <si>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</si>
  <si>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</si>
  <si>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</si>
  <si>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</si>
  <si>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</si>
  <si>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</si>
  <si>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</si>
  <si>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</si>
  <si>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</si>
  <si>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</si>
  <si>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</si>
  <si>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</si>
  <si>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</si>
  <si>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</si>
  <si>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</si>
  <si>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</si>
  <si>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</si>
  <si>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</si>
  <si>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</si>
  <si>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</si>
  <si>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</si>
  <si>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</si>
  <si>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</si>
  <si>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</si>
  <si>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</si>
  <si>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</si>
  <si>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</si>
  <si>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</si>
  <si>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</si>
  <si>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</si>
  <si>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</si>
  <si>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</si>
  <si>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</si>
  <si>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</si>
  <si>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</si>
  <si>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</si>
  <si>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</si>
  <si>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</si>
  <si>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</si>
  <si>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</si>
  <si>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</si>
  <si>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</si>
  <si>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</si>
  <si>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</si>
  <si>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</si>
  <si>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</si>
  <si>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</si>
  <si>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</si>
  <si>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</si>
  <si>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</si>
  <si>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</si>
  <si>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</si>
  <si>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</si>
  <si>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</si>
  <si>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</si>
  <si>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</si>
  <si>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</si>
  <si>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</si>
  <si>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</si>
  <si>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</si>
  <si>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</si>
  <si>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</si>
  <si>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</si>
  <si>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</si>
  <si>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</si>
  <si>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</si>
  <si>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</si>
  <si>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</si>
  <si>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</si>
  <si>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</si>
  <si>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</si>
  <si>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</si>
  <si>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</si>
  <si>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</si>
  <si>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</si>
  <si>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</si>
  <si>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</si>
  <si>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</si>
  <si>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</si>
  <si>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</si>
  <si>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</si>
  <si>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</si>
  <si>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</si>
  <si>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</si>
  <si>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</si>
  <si>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</si>
  <si>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</si>
  <si>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</si>
  <si>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</si>
  <si>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</si>
  <si>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</si>
  <si>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</si>
  <si>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</si>
  <si>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</si>
  <si>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</si>
  <si>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</si>
  <si>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</si>
  <si>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</si>
  <si>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</si>
  <si>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</si>
  <si>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</si>
  <si>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</si>
  <si>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</si>
  <si>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</si>
  <si>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</si>
  <si>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</si>
  <si>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</si>
  <si>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</si>
  <si>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</si>
  <si>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</si>
  <si>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</si>
  <si>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</si>
  <si>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</si>
  <si>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</si>
  <si>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</si>
  <si>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</si>
  <si>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</si>
  <si>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</si>
  <si>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</si>
  <si>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</si>
  <si>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</si>
  <si>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</si>
  <si>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</si>
  <si>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</si>
  <si>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</si>
  <si>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</si>
  <si>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</si>
  <si>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</si>
  <si>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</si>
  <si>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</si>
  <si>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</si>
  <si>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</si>
  <si>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</si>
  <si>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</si>
  <si>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</si>
  <si>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</si>
  <si>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</si>
  <si>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</si>
  <si>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</si>
  <si>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</si>
  <si>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</si>
  <si>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</si>
  <si>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</si>
  <si>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</si>
  <si>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</si>
  <si>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</si>
  <si>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</si>
  <si>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</si>
  <si>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</si>
  <si>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</si>
  <si>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</si>
  <si>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</si>
  <si>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</si>
  <si>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</si>
  <si>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</si>
  <si>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</si>
  <si>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</si>
  <si>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</si>
  <si>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</si>
  <si>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</si>
  <si>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</si>
  <si>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</si>
  <si>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</si>
  <si>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</si>
  <si>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</si>
  <si>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</si>
  <si>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</si>
  <si>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</si>
  <si>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</si>
  <si>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</si>
  <si>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</si>
  <si>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</si>
  <si>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</si>
  <si>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</si>
  <si>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</si>
  <si>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</si>
  <si>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</si>
  <si>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</si>
  <si>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</si>
  <si>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</si>
  <si>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</si>
  <si>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</si>
  <si>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</si>
  <si>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</si>
  <si>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</si>
  <si>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</si>
  <si>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</si>
  <si>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</si>
  <si>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</si>
  <si>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</si>
  <si>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</si>
  <si>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</si>
  <si>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</si>
  <si>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</si>
  <si>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</si>
  <si>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</si>
  <si>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</si>
  <si>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</si>
  <si>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</si>
  <si>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</si>
  <si>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</si>
  <si>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</si>
  <si>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</si>
  <si>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</si>
  <si>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</si>
  <si>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</si>
  <si>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</si>
  <si>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</si>
  <si>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</si>
  <si>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</si>
  <si>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</si>
  <si>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</si>
  <si>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</si>
  <si>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</si>
  <si>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</si>
  <si>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</si>
  <si>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</si>
  <si>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</si>
  <si>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</si>
  <si>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</si>
  <si>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</si>
  <si>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</si>
  <si>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</si>
  <si>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</si>
  <si>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</si>
  <si>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</si>
  <si>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</si>
  <si>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</si>
  <si>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</si>
  <si>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</si>
  <si>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</si>
  <si>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</si>
  <si>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</si>
  <si>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</si>
  <si>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</si>
  <si>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</si>
  <si>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</si>
  <si>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</si>
  <si>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</si>
  <si>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</si>
  <si>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</si>
  <si>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</si>
  <si>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</si>
  <si>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</si>
  <si>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</si>
  <si>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</si>
  <si>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</si>
  <si>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</si>
  <si>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</si>
  <si>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</si>
  <si>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</si>
  <si>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</si>
  <si>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</si>
  <si>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</si>
  <si>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</si>
  <si>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</si>
  <si>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</si>
  <si>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</si>
  <si>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</si>
  <si>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</si>
  <si>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</si>
  <si>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</si>
  <si>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</si>
  <si>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</si>
  <si>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</si>
  <si>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</si>
  <si>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</si>
  <si>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</si>
  <si>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</si>
  <si>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</si>
  <si>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</si>
  <si>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</si>
  <si>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</si>
  <si>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</si>
  <si>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</si>
  <si>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</si>
  <si>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</si>
  <si>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</si>
  <si>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</si>
  <si>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</si>
  <si>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</si>
  <si>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</si>
  <si>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</si>
  <si>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</si>
  <si>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</si>
  <si>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</si>
  <si>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</si>
  <si>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</si>
  <si>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</si>
  <si>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</si>
  <si>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</si>
  <si>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</si>
  <si>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</si>
  <si>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</si>
  <si>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</si>
  <si>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</si>
  <si>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</si>
  <si>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</si>
  <si>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</si>
  <si>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</si>
  <si>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</si>
  <si>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</si>
  <si>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</si>
  <si>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</si>
  <si>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</si>
  <si>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</si>
  <si>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</si>
  <si>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</si>
  <si>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</si>
  <si>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</si>
  <si>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</si>
  <si>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</si>
  <si>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</si>
  <si>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</si>
  <si>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</si>
  <si>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</si>
  <si>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</si>
  <si>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</si>
  <si>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</si>
  <si>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</si>
  <si>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</si>
  <si>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</si>
  <si>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</si>
  <si>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</si>
  <si>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</si>
  <si>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</si>
  <si>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</si>
  <si>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</si>
  <si>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</si>
  <si>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</si>
  <si>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</si>
  <si>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</si>
  <si>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</si>
  <si>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</si>
  <si>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</si>
  <si>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</si>
  <si>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</si>
  <si>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</si>
  <si>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</si>
  <si>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</si>
  <si>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</si>
  <si>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</si>
  <si>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</si>
  <si>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</si>
  <si>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</si>
  <si>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</si>
  <si>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</si>
  <si>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</si>
  <si>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</si>
  <si>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</si>
  <si>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</si>
  <si>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</si>
  <si>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</si>
  <si>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</si>
  <si>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</si>
  <si>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</si>
  <si>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</si>
  <si>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</si>
  <si>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</si>
  <si>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</si>
  <si>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</si>
  <si>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</si>
  <si>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</si>
  <si>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</si>
  <si>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</si>
  <si>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</si>
  <si>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</si>
  <si>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</si>
  <si>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</si>
  <si>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</si>
  <si>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</si>
  <si>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</si>
  <si>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</si>
  <si>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</si>
  <si>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</si>
  <si>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</si>
  <si>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</si>
  <si>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</si>
  <si>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</si>
  <si>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</si>
  <si>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</si>
  <si>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</si>
  <si>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</si>
  <si>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</si>
  <si>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</si>
  <si>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</si>
  <si>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</si>
  <si>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</si>
  <si>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</si>
  <si>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</si>
  <si>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</si>
  <si>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</si>
  <si>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</si>
  <si>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</si>
  <si>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</si>
  <si>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</si>
  <si>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</si>
  <si>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</si>
  <si>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</si>
  <si>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</si>
  <si>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</si>
  <si>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</si>
  <si>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</si>
  <si>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</si>
  <si>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</si>
  <si>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</si>
  <si>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</si>
  <si>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</si>
  <si>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</si>
  <si>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</si>
  <si>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</si>
  <si>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</si>
  <si>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</si>
  <si>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</si>
  <si>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</si>
  <si>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</si>
  <si>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</si>
  <si>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</si>
  <si>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</si>
  <si>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</si>
  <si>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</si>
  <si>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</si>
  <si>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</si>
  <si>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</si>
  <si>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</si>
  <si>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</si>
  <si>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</si>
  <si>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</si>
  <si>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</si>
  <si>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</si>
  <si>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</si>
  <si>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</si>
  <si>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</si>
  <si>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</si>
  <si>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</si>
  <si>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</si>
  <si>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</si>
  <si>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</si>
  <si>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</si>
  <si>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</si>
  <si>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</si>
  <si>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</si>
  <si>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</si>
  <si>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</si>
  <si>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</si>
  <si>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</si>
  <si>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</si>
  <si>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</si>
  <si>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</si>
  <si>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</si>
  <si>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</si>
  <si>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</si>
  <si>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</si>
  <si>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</si>
  <si>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</si>
  <si>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</si>
  <si>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</si>
  <si>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</si>
  <si>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</si>
  <si>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</si>
  <si>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</si>
  <si>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</si>
  <si>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</si>
  <si>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</si>
  <si>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</si>
  <si>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</si>
  <si>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</si>
  <si>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</si>
  <si>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</si>
  <si>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</si>
  <si>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</si>
  <si>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</si>
  <si>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</si>
  <si>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</si>
  <si>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</si>
  <si>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</si>
  <si>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</si>
  <si>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</si>
  <si>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</si>
  <si>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</si>
  <si>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</si>
  <si>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</si>
  <si>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</si>
  <si>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</si>
  <si>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</si>
  <si>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</si>
  <si>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</si>
  <si>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</si>
  <si>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</si>
  <si>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</si>
  <si>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</si>
  <si>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</si>
  <si>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</si>
  <si>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</si>
  <si>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</si>
  <si>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</si>
  <si>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</si>
  <si>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</si>
  <si>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</si>
  <si>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</si>
  <si>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</si>
  <si>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</si>
  <si>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</si>
  <si>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</si>
  <si>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</si>
  <si>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</si>
  <si>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</si>
  <si>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</si>
  <si>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</si>
  <si>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</si>
  <si>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</si>
  <si>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</si>
  <si>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</si>
  <si>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</si>
  <si>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</si>
  <si>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</si>
  <si>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</si>
  <si>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</si>
  <si>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</si>
  <si>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</si>
  <si>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</si>
  <si>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</si>
  <si>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</si>
  <si>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</si>
  <si>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</si>
  <si>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</si>
  <si>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</si>
  <si>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</si>
  <si>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</si>
  <si>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</si>
  <si>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</si>
  <si>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</si>
  <si>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</si>
  <si>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</si>
  <si>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</si>
  <si>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</si>
  <si>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</si>
  <si>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</si>
  <si>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</si>
  <si>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</si>
  <si>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</si>
  <si>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</si>
  <si>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</si>
  <si>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</si>
  <si>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</si>
  <si>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</si>
  <si>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</si>
  <si>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</si>
  <si>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</si>
  <si>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</si>
  <si>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</si>
  <si>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</si>
  <si>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</si>
  <si>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</si>
  <si>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</si>
  <si>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</si>
  <si>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</si>
  <si>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</si>
  <si>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</si>
  <si>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</si>
  <si>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</si>
  <si>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</si>
  <si>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</si>
  <si>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</si>
  <si>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</si>
  <si>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</si>
  <si>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</si>
  <si>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</si>
  <si>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</si>
  <si>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</si>
  <si>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</si>
  <si>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</si>
  <si>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</si>
  <si>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</si>
  <si>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</si>
  <si>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</si>
  <si>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</si>
  <si>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</si>
  <si>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</si>
  <si>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</si>
  <si>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</si>
  <si>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</si>
  <si>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</si>
  <si>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</si>
  <si>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</si>
  <si>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</si>
  <si>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</si>
  <si>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</si>
  <si>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</si>
  <si>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</si>
  <si>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</si>
  <si>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</si>
  <si>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</si>
  <si>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</si>
  <si>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</si>
  <si>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</si>
  <si>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</si>
  <si>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</si>
  <si>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</si>
  <si>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</si>
  <si>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</si>
  <si>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</si>
  <si>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</si>
  <si>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</si>
  <si>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</si>
  <si>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</si>
  <si>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</si>
  <si>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</si>
  <si>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</si>
  <si>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</si>
  <si>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</si>
  <si>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</si>
  <si>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</si>
  <si>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</si>
  <si>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</si>
  <si>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</si>
  <si>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</si>
  <si>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</si>
  <si>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</si>
  <si>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</si>
  <si>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</si>
  <si>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</si>
  <si>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</si>
  <si>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</si>
  <si>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</si>
  <si>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</si>
  <si>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</si>
  <si>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</si>
  <si>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</si>
  <si>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</si>
  <si>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</si>
  <si>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</si>
  <si>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</si>
  <si>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</si>
  <si>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</si>
  <si>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</si>
  <si>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</si>
  <si>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</si>
  <si>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</si>
  <si>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</si>
  <si>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</si>
  <si>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</si>
  <si>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</si>
  <si>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</si>
  <si>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</si>
  <si>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</si>
  <si>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</si>
  <si>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</si>
  <si>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</si>
  <si>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</si>
  <si>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</si>
  <si>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</si>
  <si>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</si>
  <si>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</si>
  <si>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</si>
  <si>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</si>
  <si>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</si>
  <si>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</si>
  <si>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</si>
  <si>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</si>
  <si>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</si>
  <si>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</si>
  <si>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</si>
  <si>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</si>
  <si>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</si>
  <si>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</si>
  <si>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</si>
  <si>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</si>
  <si>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</si>
  <si>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</si>
  <si>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</si>
  <si>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</si>
  <si>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</si>
  <si>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</si>
  <si>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</si>
  <si>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</si>
  <si>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</si>
  <si>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</si>
  <si>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</si>
  <si>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</si>
  <si>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</si>
  <si>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</si>
  <si>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</si>
  <si>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</si>
  <si>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</si>
  <si>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</si>
  <si>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</si>
  <si>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</si>
  <si>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</si>
  <si>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</si>
  <si>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</si>
  <si>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</si>
  <si>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</si>
  <si>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</si>
  <si>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</si>
  <si>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</si>
  <si>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</si>
  <si>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</si>
  <si>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</si>
  <si>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</si>
  <si>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</si>
  <si>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</si>
  <si>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</si>
  <si>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</si>
  <si>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</si>
  <si>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</si>
  <si>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</si>
  <si>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</si>
  <si>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</si>
  <si>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</si>
  <si>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</si>
  <si>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</si>
  <si>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</si>
  <si>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</si>
  <si>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</si>
  <si>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</si>
  <si>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</si>
  <si>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</si>
  <si>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</si>
  <si>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</si>
  <si>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</si>
  <si>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</si>
  <si>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</si>
  <si>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</si>
  <si>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</si>
  <si>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</si>
  <si>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</si>
  <si>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</si>
  <si>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</si>
  <si>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</si>
  <si>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</si>
  <si>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</si>
  <si>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</si>
  <si>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</si>
  <si>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</si>
  <si>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</si>
  <si>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</si>
  <si>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</si>
  <si>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</si>
  <si>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</si>
  <si>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</si>
  <si>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</si>
  <si>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</si>
  <si>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</si>
  <si>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</si>
  <si>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</si>
  <si>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</si>
  <si>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</si>
  <si>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</si>
  <si>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</si>
  <si>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</si>
  <si>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</si>
  <si>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</si>
  <si>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</si>
  <si>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</si>
  <si>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</si>
  <si>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</si>
  <si>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</si>
  <si>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</si>
  <si>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</si>
  <si>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</si>
  <si>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</si>
  <si>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</si>
  <si>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</si>
  <si>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</si>
  <si>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</si>
  <si>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</si>
  <si>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</si>
  <si>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</si>
  <si>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</si>
  <si>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</si>
  <si>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</si>
  <si>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</si>
  <si>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</si>
  <si>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</si>
  <si>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</si>
  <si>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</si>
  <si>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</si>
  <si>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</si>
  <si>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</si>
  <si>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</si>
  <si>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</si>
  <si>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</si>
  <si>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</si>
  <si>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</si>
  <si>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</si>
  <si>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</si>
  <si>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</si>
  <si>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</si>
  <si>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</si>
  <si>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</si>
  <si>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</si>
  <si>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</si>
  <si>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</si>
  <si>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</si>
  <si>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</si>
  <si>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</si>
  <si>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</si>
  <si>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</si>
  <si>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</si>
  <si>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</si>
  <si>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</si>
  <si>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</si>
  <si>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</si>
  <si>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</si>
  <si>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</si>
  <si>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</si>
  <si>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</si>
  <si>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</si>
  <si>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</si>
  <si>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</si>
  <si>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</si>
  <si>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</si>
  <si>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</si>
  <si>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</si>
  <si>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</si>
  <si>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</si>
  <si>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</si>
  <si>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</si>
  <si>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</si>
  <si>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</si>
  <si>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</si>
  <si>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</si>
  <si>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</si>
  <si>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</si>
  <si>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</si>
  <si>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</si>
  <si>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</si>
  <si>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</si>
  <si>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</si>
  <si>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</si>
  <si>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</si>
  <si>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</si>
  <si>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</si>
  <si>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</si>
  <si>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</si>
  <si>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</si>
  <si>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</si>
  <si>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</si>
  <si>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</si>
  <si>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</si>
  <si>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</si>
  <si>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</si>
  <si>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</si>
  <si>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</si>
  <si>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</si>
  <si>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</si>
  <si>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</si>
  <si>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</si>
  <si>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</si>
  <si>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</si>
  <si>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</si>
  <si>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</si>
  <si>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</si>
  <si>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</si>
  <si>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</si>
  <si>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</si>
  <si>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</si>
  <si>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</si>
  <si>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</si>
  <si>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</si>
  <si>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</si>
  <si>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</si>
  <si>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</si>
  <si>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</si>
  <si>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</si>
  <si>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</si>
  <si>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</si>
  <si>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</si>
  <si>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</si>
  <si>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</si>
  <si>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</si>
  <si>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</si>
  <si>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</si>
  <si>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</si>
  <si>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</si>
  <si>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</si>
  <si>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</si>
  <si>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</si>
  <si>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</si>
  <si>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</si>
  <si>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</si>
  <si>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</si>
  <si>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</si>
  <si>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</si>
  <si>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</si>
  <si>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</si>
  <si>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</si>
  <si>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</si>
  <si>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</si>
  <si>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</si>
  <si>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</si>
  <si>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</si>
  <si>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</si>
  <si>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</si>
  <si>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</si>
  <si>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</si>
  <si>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</si>
  <si>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</si>
  <si>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</si>
  <si>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</si>
  <si>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</si>
  <si>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</si>
  <si>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</si>
  <si>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</si>
  <si>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</si>
  <si>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</si>
  <si>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</si>
  <si>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</si>
  <si>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</si>
  <si>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</si>
  <si>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</si>
  <si>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</si>
  <si>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</si>
  <si>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</si>
  <si>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</si>
  <si>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</si>
  <si>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</si>
  <si>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</si>
  <si>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</si>
  <si>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</si>
  <si>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</si>
  <si>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</si>
  <si>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</si>
  <si>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</si>
  <si>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</si>
  <si>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</si>
  <si>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</si>
  <si>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</si>
  <si>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</si>
  <si>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</si>
  <si>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</si>
  <si>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</si>
  <si>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</si>
  <si>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</si>
  <si>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</si>
  <si>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</si>
  <si>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</si>
  <si>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</si>
  <si>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</si>
  <si>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</si>
  <si>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</si>
  <si>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</si>
  <si>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</si>
  <si>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</si>
  <si>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</si>
  <si>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</si>
  <si>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</si>
  <si>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</si>
  <si>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</si>
  <si>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</si>
  <si>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</si>
  <si>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</si>
  <si>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</si>
  <si>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</si>
  <si>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</si>
  <si>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</si>
  <si>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</si>
  <si>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</si>
  <si>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</si>
  <si>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</si>
  <si>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</si>
  <si>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</si>
  <si>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</si>
  <si>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</si>
  <si>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</si>
  <si>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</si>
  <si>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</si>
  <si>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</si>
  <si>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</si>
  <si>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</si>
  <si>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</si>
  <si>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</si>
  <si>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</si>
  <si>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</si>
  <si>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</si>
  <si>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</si>
  <si>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</si>
  <si>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</si>
  <si>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</si>
  <si>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</si>
  <si>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</si>
  <si>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</si>
  <si>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</si>
  <si>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</si>
  <si>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</si>
  <si>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</si>
  <si>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</si>
  <si>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</si>
  <si>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</si>
  <si>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</si>
  <si>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</si>
  <si>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</si>
  <si>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</si>
  <si>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</si>
  <si>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</si>
  <si>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</si>
  <si>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</si>
  <si>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</si>
  <si>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</si>
  <si>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</si>
  <si>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</si>
  <si>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</si>
  <si>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</si>
  <si>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</si>
  <si>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</si>
  <si>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</si>
  <si>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</si>
  <si>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</si>
  <si>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</si>
  <si>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</si>
  <si>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</si>
  <si>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</si>
  <si>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</si>
  <si>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</si>
  <si>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</si>
  <si>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</si>
  <si>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</si>
  <si>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</si>
  <si>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</si>
  <si>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</si>
  <si>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</si>
  <si>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</si>
  <si>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</si>
  <si>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</si>
  <si>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</si>
  <si>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</si>
  <si>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</si>
  <si>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</si>
  <si>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</si>
  <si>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</si>
  <si>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</si>
  <si>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</si>
  <si>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</si>
  <si>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</si>
  <si>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</si>
  <si>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</si>
  <si>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</si>
  <si>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</si>
  <si>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</si>
  <si>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</si>
  <si>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</si>
  <si>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</si>
  <si>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</si>
  <si>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</si>
  <si>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</si>
  <si>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</si>
  <si>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</si>
  <si>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</si>
  <si>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</si>
  <si>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</si>
  <si>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</si>
  <si>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</si>
  <si>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</si>
  <si>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</si>
  <si>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</si>
  <si>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</si>
  <si>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</si>
  <si>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</si>
  <si>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</si>
  <si>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</si>
  <si>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</si>
  <si>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</si>
  <si>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</si>
  <si>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</si>
  <si>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</si>
  <si>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</si>
  <si>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</si>
  <si>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</si>
  <si>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</si>
  <si>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</si>
  <si>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</si>
  <si>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</si>
  <si>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</si>
  <si>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</si>
  <si>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</si>
  <si>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</si>
  <si>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</si>
  <si>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</si>
  <si>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</si>
  <si>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</si>
  <si>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</si>
  <si>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</si>
  <si>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</si>
  <si>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</si>
  <si>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</si>
  <si>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</si>
  <si>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</si>
  <si>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</si>
  <si>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</si>
  <si>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</si>
  <si>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</si>
  <si>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</si>
  <si>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</si>
  <si>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</si>
  <si>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</si>
  <si>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</si>
  <si>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</si>
  <si>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</si>
  <si>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</si>
  <si>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</si>
  <si>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</si>
  <si>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</si>
  <si>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</si>
  <si>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</si>
  <si>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</si>
  <si>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</si>
  <si>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</si>
  <si>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</si>
  <si>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</si>
  <si>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</si>
  <si>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</si>
  <si>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</si>
  <si>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</si>
  <si>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</si>
  <si>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</si>
  <si>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</si>
  <si>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</si>
  <si>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</si>
  <si>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</si>
  <si>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</si>
  <si>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</si>
  <si>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</si>
  <si>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</si>
  <si>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</si>
  <si>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</si>
  <si>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</si>
  <si>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</si>
  <si>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</si>
  <si>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</si>
  <si>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</si>
  <si>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</si>
  <si>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</si>
  <si>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</si>
  <si>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</si>
  <si>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</si>
  <si>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</si>
  <si>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</si>
  <si>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</si>
  <si>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</si>
  <si>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</si>
  <si>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</si>
  <si>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</si>
  <si>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</si>
  <si>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</si>
  <si>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</si>
  <si>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</si>
  <si>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</si>
  <si>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</si>
  <si>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</si>
  <si>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</si>
  <si>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</si>
  <si>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</si>
  <si>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</si>
  <si>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</si>
  <si>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</si>
  <si>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</si>
  <si>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</si>
  <si>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</si>
  <si>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</si>
  <si>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</si>
  <si>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</si>
  <si>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</si>
  <si>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</si>
  <si>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</si>
  <si>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</si>
  <si>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</si>
  <si>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</si>
  <si>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</si>
  <si>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</si>
  <si>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</si>
  <si>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</si>
  <si>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</si>
  <si>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</si>
  <si>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</si>
  <si>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</si>
  <si>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</si>
  <si>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</si>
  <si>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</si>
  <si>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</si>
  <si>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</si>
  <si>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</si>
  <si>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</si>
  <si>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</si>
  <si>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</si>
  <si>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</si>
  <si>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</si>
  <si>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</si>
  <si>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</si>
  <si>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</si>
  <si>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</si>
  <si>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</si>
  <si>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</si>
  <si>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</si>
  <si>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</si>
  <si>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</si>
  <si>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</si>
  <si>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</si>
  <si>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</si>
  <si>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</si>
  <si>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</si>
  <si>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</si>
  <si>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</si>
  <si>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</si>
  <si>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</si>
  <si>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</si>
  <si>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</si>
  <si>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</si>
  <si>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</si>
  <si>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</si>
  <si>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</si>
  <si>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</si>
  <si>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</si>
  <si>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</si>
  <si>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</si>
  <si>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</si>
  <si>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</si>
  <si>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</si>
  <si>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</si>
  <si>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</si>
  <si>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</si>
  <si>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</si>
  <si>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</si>
  <si>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</si>
  <si>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</si>
  <si>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</si>
  <si>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</si>
  <si>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</si>
  <si>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</si>
  <si>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</si>
  <si>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</si>
  <si>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</si>
  <si>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</si>
  <si>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</si>
  <si>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</si>
  <si>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</si>
  <si>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</si>
  <si>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</si>
  <si>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</si>
  <si>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</si>
  <si>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</si>
  <si>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</si>
  <si>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</si>
  <si>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</si>
  <si>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</si>
  <si>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</si>
  <si>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</si>
  <si>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</si>
  <si>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</si>
  <si>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</si>
  <si>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</si>
  <si>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</si>
  <si>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</si>
  <si>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</si>
  <si>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</si>
  <si>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</si>
  <si>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</si>
  <si>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</si>
  <si>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</si>
  <si>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</si>
  <si>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</si>
  <si>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</si>
  <si>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</si>
  <si>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</si>
  <si>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</si>
  <si>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</si>
  <si>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</si>
  <si>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</si>
  <si>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</si>
  <si>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</si>
  <si>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</si>
  <si>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</si>
  <si>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</si>
  <si>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</si>
  <si>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</si>
  <si>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</si>
  <si>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</si>
  <si>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</si>
  <si>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</si>
  <si>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</si>
  <si>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</si>
  <si>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</si>
  <si>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</si>
  <si>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</si>
  <si>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</si>
  <si>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</si>
  <si>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</si>
  <si>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</si>
  <si>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</si>
  <si>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</si>
  <si>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</si>
  <si>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</si>
  <si>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</si>
  <si>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</si>
  <si>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</si>
  <si>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</si>
  <si>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</si>
  <si>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</si>
  <si>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</si>
  <si>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</si>
  <si>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</si>
  <si>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</si>
  <si>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</si>
  <si>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</si>
  <si>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</si>
  <si>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</si>
  <si>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</si>
  <si>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</si>
  <si>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</si>
  <si>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</si>
  <si>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</si>
  <si>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</si>
  <si>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</si>
  <si>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</si>
  <si>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</si>
  <si>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</si>
  <si>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</si>
  <si>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</si>
  <si>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</si>
  <si>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</si>
  <si>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</si>
  <si>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</si>
  <si>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</si>
  <si>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</si>
  <si>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</si>
  <si>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</si>
  <si>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</si>
  <si>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</si>
  <si>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</si>
  <si>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</si>
  <si>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</si>
  <si>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</si>
  <si>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</si>
  <si>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</si>
  <si>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</si>
  <si>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</si>
  <si>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</si>
  <si>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</si>
  <si>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</si>
  <si>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</si>
  <si>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</si>
  <si>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</si>
  <si>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</si>
  <si>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</si>
  <si>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</si>
  <si>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</si>
  <si>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</si>
  <si>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</si>
  <si>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</si>
  <si>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</si>
  <si>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</si>
  <si>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</si>
  <si>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</si>
  <si>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</si>
  <si>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</si>
  <si>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</si>
  <si>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</si>
  <si>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</si>
  <si>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</si>
  <si>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</si>
  <si>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</si>
  <si>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</si>
  <si>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</si>
  <si>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</si>
  <si>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</si>
  <si>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</si>
  <si>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</si>
  <si>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</si>
  <si>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</si>
  <si>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</si>
  <si>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</si>
  <si>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</si>
  <si>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</si>
  <si>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</si>
  <si>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</si>
  <si>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</si>
  <si>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</si>
  <si>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</si>
  <si>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</si>
  <si>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</si>
  <si>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</si>
  <si>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</si>
  <si>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</si>
  <si>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</si>
  <si>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</si>
  <si>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</si>
  <si>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</si>
  <si>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</si>
  <si>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</si>
  <si>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</si>
  <si>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</si>
  <si>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</si>
  <si>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</si>
  <si>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</si>
  <si>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</si>
  <si>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</si>
  <si>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</si>
  <si>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</si>
  <si>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</si>
  <si>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</si>
  <si>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</si>
  <si>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</si>
  <si>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</si>
  <si>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</si>
  <si>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</si>
  <si>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</si>
  <si>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</si>
  <si>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</si>
  <si>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</si>
  <si>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</si>
  <si>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</si>
  <si>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</si>
  <si>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</si>
  <si>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</si>
  <si>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</si>
  <si>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</si>
  <si>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</si>
  <si>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</si>
  <si>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</si>
  <si>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</si>
  <si>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</si>
  <si>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</si>
  <si>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</si>
  <si>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</si>
  <si>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</si>
  <si>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</si>
  <si>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</si>
  <si>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</si>
  <si>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</si>
  <si>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</si>
  <si>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</si>
  <si>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</si>
  <si>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</si>
  <si>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</si>
  <si>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</si>
  <si>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</si>
  <si>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</si>
  <si>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</si>
  <si>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</si>
  <si>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</si>
  <si>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</si>
  <si>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</si>
  <si>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</si>
  <si>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</si>
  <si>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</si>
  <si>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</si>
  <si>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</si>
  <si>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</si>
  <si>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</si>
  <si>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</si>
  <si>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</si>
  <si>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</si>
  <si>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</si>
  <si>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</si>
  <si>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</si>
  <si>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</si>
  <si>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</si>
  <si>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</si>
  <si>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</si>
  <si>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</si>
  <si>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</si>
  <si>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</si>
  <si>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</si>
  <si>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</si>
  <si>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</si>
  <si>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</si>
  <si>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</si>
  <si>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</si>
  <si>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</si>
  <si>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</si>
  <si>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</si>
  <si>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</si>
  <si>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</si>
  <si>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</si>
  <si>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</si>
  <si>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</si>
  <si>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</si>
  <si>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</si>
  <si>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</si>
  <si>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</si>
  <si>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</si>
  <si>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</si>
  <si>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</si>
  <si>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</si>
  <si>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</si>
  <si>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</si>
  <si>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</si>
  <si>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</si>
  <si>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</si>
  <si>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</si>
  <si>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</si>
  <si>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</si>
  <si>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</si>
  <si>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</si>
  <si>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</si>
  <si>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</si>
  <si>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</si>
  <si>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</si>
  <si>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</si>
  <si>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</si>
  <si>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</si>
  <si>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</si>
  <si>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</si>
  <si>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</si>
  <si>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</si>
  <si>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</si>
  <si>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</si>
  <si>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</si>
  <si>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</si>
  <si>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</si>
  <si>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</si>
  <si>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</si>
  <si>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</si>
  <si>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</si>
  <si>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</si>
  <si>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</si>
  <si>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</si>
  <si>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</si>
  <si>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</si>
  <si>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</si>
  <si>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</si>
  <si>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</si>
  <si>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</si>
  <si>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</si>
  <si>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</si>
  <si>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</si>
  <si>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</si>
  <si>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</si>
  <si>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</si>
  <si>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</si>
  <si>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</si>
  <si>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</si>
  <si>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</si>
  <si>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</si>
  <si>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</si>
  <si>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</si>
  <si>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</si>
  <si>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</si>
  <si>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</si>
  <si>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</si>
  <si>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</si>
  <si>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</si>
  <si>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</si>
  <si>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</si>
  <si>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</si>
  <si>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</si>
  <si>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</si>
  <si>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</si>
  <si>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</si>
  <si>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</si>
  <si>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</si>
  <si>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</si>
  <si>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</si>
  <si>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</si>
  <si>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</si>
  <si>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</si>
  <si>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</si>
  <si>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</si>
  <si>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</si>
  <si>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</si>
  <si>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</si>
  <si>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</si>
  <si>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</si>
  <si>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</si>
  <si>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</si>
  <si>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</si>
  <si>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</si>
  <si>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</si>
  <si>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</si>
  <si>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</si>
  <si>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</si>
  <si>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</si>
  <si>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</si>
  <si>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</si>
  <si>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</si>
  <si>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</si>
  <si>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</si>
  <si>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</si>
  <si>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</si>
  <si>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</si>
  <si>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</si>
  <si>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</si>
  <si>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</si>
  <si>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</si>
  <si>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</si>
  <si>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</si>
  <si>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</si>
  <si>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</si>
  <si>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</si>
  <si>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</si>
  <si>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</si>
  <si>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</si>
  <si>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</si>
  <si>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</si>
  <si>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</si>
  <si>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</si>
  <si>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</si>
  <si>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</si>
  <si>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</si>
  <si>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</si>
  <si>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</si>
  <si>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</si>
  <si>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</si>
  <si>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</si>
  <si>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</si>
  <si>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</si>
  <si>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</si>
  <si>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</si>
  <si>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</si>
  <si>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</si>
  <si>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</si>
  <si>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</si>
  <si>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</si>
  <si>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</si>
  <si>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</si>
  <si>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</si>
  <si>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</si>
  <si>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</si>
  <si>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</si>
  <si>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</si>
  <si>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</si>
  <si>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</si>
  <si>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</si>
  <si>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</si>
  <si>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</si>
  <si>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</si>
  <si>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</si>
  <si>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</si>
  <si>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</si>
  <si>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</si>
  <si>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</si>
  <si>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</si>
  <si>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</si>
  <si>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</si>
  <si>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</si>
  <si>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</si>
  <si>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</si>
  <si>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</si>
  <si>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</si>
  <si>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</si>
  <si>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</si>
  <si>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</si>
  <si>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</si>
  <si>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</si>
  <si>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</si>
  <si>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</si>
  <si>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</si>
  <si>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</si>
  <si>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</si>
  <si>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</si>
  <si>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</si>
  <si>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</si>
  <si>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</si>
  <si>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</si>
  <si>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</si>
  <si>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</si>
  <si>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</si>
  <si>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</si>
  <si>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</si>
  <si>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</si>
  <si>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</si>
  <si>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</si>
  <si>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</si>
  <si>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</si>
  <si>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</si>
  <si>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</si>
  <si>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</si>
  <si>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</si>
  <si>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</si>
  <si>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</si>
  <si>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</si>
  <si>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</si>
  <si>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</si>
  <si>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</si>
  <si>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</si>
  <si>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</si>
  <si>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</si>
  <si>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</si>
  <si>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</si>
  <si>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</si>
  <si>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</si>
  <si>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</si>
  <si>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</si>
  <si>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</si>
  <si>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</si>
  <si>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</si>
  <si>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</si>
  <si>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</si>
  <si>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</si>
  <si>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</si>
  <si>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</si>
  <si>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</si>
  <si>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</si>
  <si>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</si>
  <si>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</si>
  <si>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</si>
  <si>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</si>
  <si>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</si>
  <si>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</si>
  <si>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</si>
  <si>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</si>
  <si>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</si>
  <si>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</si>
  <si>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</si>
  <si>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</si>
  <si>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</si>
  <si>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</si>
  <si>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</si>
  <si>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</si>
  <si>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</si>
  <si>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</si>
  <si>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</si>
  <si>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</si>
  <si>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</si>
  <si>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</si>
  <si>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</si>
  <si>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</si>
  <si>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</si>
  <si>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</si>
  <si>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</si>
  <si>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</si>
  <si>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</si>
  <si>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</si>
  <si>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</si>
  <si>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</si>
  <si>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</si>
  <si>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</si>
  <si>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</si>
  <si>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</si>
  <si>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</si>
  <si>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</si>
  <si>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</si>
  <si>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</si>
  <si>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</si>
  <si>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</si>
  <si>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</si>
  <si>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</si>
  <si>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</si>
  <si>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</si>
  <si>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</si>
  <si>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</si>
  <si>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</si>
  <si>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</si>
  <si>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</si>
  <si>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</si>
  <si>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</si>
  <si>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</si>
  <si>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</si>
  <si>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</si>
  <si>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</si>
  <si>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</si>
  <si>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</si>
  <si>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</si>
  <si>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</si>
  <si>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</si>
  <si>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</si>
  <si>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</si>
  <si>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</si>
  <si>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</si>
  <si>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</si>
  <si>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</si>
  <si>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</si>
  <si>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</si>
  <si>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</si>
  <si>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</si>
  <si>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</si>
  <si>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</si>
  <si>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</si>
  <si>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</si>
  <si>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</si>
  <si>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</si>
  <si>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</si>
  <si>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</si>
  <si>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</si>
  <si>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</si>
  <si>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</si>
  <si>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</si>
  <si>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</si>
  <si>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</si>
  <si>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</si>
  <si>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</si>
  <si>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</si>
  <si>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</si>
  <si>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</si>
  <si>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</si>
  <si>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</si>
  <si>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</si>
  <si>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</si>
  <si>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</si>
  <si>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</si>
  <si>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</si>
  <si>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</si>
  <si>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</si>
  <si>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</si>
  <si>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</si>
  <si>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</si>
  <si>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</si>
  <si>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</si>
  <si>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</si>
  <si>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</si>
  <si>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</si>
  <si>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</si>
  <si>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</si>
  <si>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</si>
  <si>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</si>
  <si>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</si>
  <si>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</si>
  <si>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</si>
  <si>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</si>
  <si>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</si>
  <si>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</si>
  <si>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</si>
  <si>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</si>
  <si>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</si>
  <si>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</si>
  <si>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</si>
  <si>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</si>
  <si>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</si>
  <si>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</si>
  <si>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</si>
  <si>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</si>
  <si>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</si>
  <si>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</si>
  <si>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</si>
  <si>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</si>
  <si>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</si>
  <si>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</si>
  <si>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</si>
  <si>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</si>
  <si>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</si>
  <si>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</si>
  <si>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</si>
  <si>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</si>
  <si>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</si>
  <si>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</si>
  <si>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</si>
  <si>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</si>
  <si>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</si>
  <si>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</si>
  <si>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</si>
  <si>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</si>
  <si>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</si>
  <si>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</si>
  <si>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</si>
  <si>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</si>
  <si>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</si>
  <si>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</si>
  <si>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</si>
  <si>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</si>
  <si>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</si>
  <si>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</si>
  <si>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</si>
  <si>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</si>
  <si>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</si>
  <si>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</si>
  <si>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</si>
  <si>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</si>
  <si>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</si>
  <si>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</si>
  <si>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</si>
  <si>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</si>
  <si>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</si>
  <si>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</si>
  <si>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</si>
  <si>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</si>
  <si>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</si>
  <si>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</si>
  <si>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</si>
  <si>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</si>
  <si>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</si>
  <si>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</si>
  <si>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</si>
  <si>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</si>
  <si>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</si>
  <si>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</si>
  <si>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</si>
  <si>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</si>
  <si>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</si>
  <si>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</si>
  <si>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</si>
  <si>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</si>
  <si>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</si>
  <si>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</si>
  <si>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</si>
  <si>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</si>
  <si>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</si>
  <si>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</si>
  <si>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</si>
  <si>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</si>
  <si>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</si>
  <si>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</si>
  <si>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</si>
  <si>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</si>
  <si>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</si>
  <si>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</si>
  <si>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</si>
  <si>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</si>
  <si>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</si>
  <si>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</si>
  <si>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</si>
  <si>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</si>
  <si>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</si>
  <si>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</si>
  <si>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</si>
  <si>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</si>
  <si>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</si>
  <si>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</si>
  <si>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</si>
  <si>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</si>
  <si>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</si>
  <si>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</si>
  <si>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</si>
  <si>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</si>
  <si>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</si>
  <si>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</si>
  <si>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</si>
  <si>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</si>
  <si>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</si>
  <si>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</si>
  <si>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</si>
  <si>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</si>
  <si>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</si>
  <si>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</si>
  <si>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</si>
  <si>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</si>
  <si>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</si>
  <si>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</si>
  <si>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</si>
  <si>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</si>
  <si>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</si>
  <si>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</si>
  <si>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</si>
  <si>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</si>
  <si>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</si>
  <si>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</si>
  <si>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</si>
  <si>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</si>
  <si>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</si>
  <si>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</si>
  <si>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</si>
  <si>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</si>
  <si>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</si>
  <si>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</si>
  <si>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</si>
  <si>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</si>
  <si>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</si>
  <si>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</si>
  <si>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</si>
  <si>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</si>
  <si>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</si>
  <si>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</si>
  <si>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</si>
  <si>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</si>
  <si>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</si>
  <si>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</si>
  <si>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</si>
  <si>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</si>
  <si>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</si>
  <si>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</si>
  <si>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</si>
  <si>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</si>
  <si>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</si>
  <si>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</si>
  <si>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</si>
  <si>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</si>
  <si>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</si>
  <si>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</si>
  <si>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</si>
  <si>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</si>
  <si>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</si>
  <si>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</si>
  <si>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</si>
  <si>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</si>
  <si>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</si>
  <si>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</si>
  <si>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</si>
  <si>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</si>
  <si>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</si>
  <si>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</si>
  <si>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</si>
  <si>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</si>
  <si>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</si>
  <si>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</si>
  <si>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</si>
  <si>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</si>
  <si>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</si>
  <si>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</si>
  <si>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</si>
  <si>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</si>
  <si>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</si>
  <si>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PCM-20251002-00000492</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</si>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</sst>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
      <b/>
      <sz val="14"/>
      <name val="Calibri"/>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0" fontId="32"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269.36485138889111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15.743867592595052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6.1309722223086283E-2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2.1830555560882203E-2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45932.313277314817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45932.313277314817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45932.313277314817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45932.313277314817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45932.313277314817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45932.313277314817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45932.313277314817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45932.313277314817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45932.313277314817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45932.313277314817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45932.313277314817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45932.313277314817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45932.313277314817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45932.313277314817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45932.313277314817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45932.313277314817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45932.313277314817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45932.313277314817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45932.313277314817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45932.313277314817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45932.313277314817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45932.313277314817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45932.313277314817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45932.313277314817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45932.313277314817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45932.313277314817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45932.313277314817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45932.313277314817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45932.313277314817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45932.313277314817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45932.313277314817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45932.313277314817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45932.313277314817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45932.313277314817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45932.313277314817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45932.313277314817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45932.313277314817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45932.313277314817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45932.313277314817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45932.313277314817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45932.313277314817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45932.313277314817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45932.313277314817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45932.313277314817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45932.313277314817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45932.313277314817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45932.313277314817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45932.313277314817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45932.313277314817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45932.313277314817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45932.313277314817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45932.313277314817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45932.313277314817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45932.313277314817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45932.313277314817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45932.313277314817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45932.313277314817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45932.313277314817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45932.313277314817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45932.313277314817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45932.313277314817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45932.313277314817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45932.313277314817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45932.313277314817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45932.313277314817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45932.313277314817</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18FF6461-4E6B-49CB-9DEC-5B6766690994}"/>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240.66149490740645</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125.58619398148585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107.31343935185578</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9.0877101851874613</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0.14636759259155951</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45932.313277314817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45932.313277314817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45932.313277314817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45932.313277314817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45932.313277314817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45932.313277314817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45932.313277314817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45932.313277314817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45932.313277314817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45932.313277314817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45932.313277314817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45932.313277314817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45932.313277314817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45932.313277314817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45932.313277314817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45932.313277314817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45932.313277314817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45932.313277314817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45932.313277314817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45932.313277314817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45932.313277314817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45932.313277314817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45932.313277314817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45932.313277314817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45932.313277314817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45932.313277314817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45932.313277314817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45932.313277314817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45932.313277314817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45932.313277314817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45932.313277314817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45932.313277314817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45932.313277314817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45932.313277314817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45932.313277314817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45932.313277314817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45932.313277314817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45932.313277314817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45932.313277314817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45932.313277314817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45932.313277314817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45932.313277314817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45932.313277314817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45932.313277314817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45932.313277314817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45932.313277314817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45932.313277314817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45932.313277314817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45932.313277314817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45932.313277314817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45932.313277314817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45932.313277314817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45932.313277314817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45932.313277314817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45932.313277314817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45932.313277314817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45932.313277314817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45932.313277314817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45932.313277314817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45932.313277314817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45932.313277314817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45932.313277314817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45932.313277314817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45932.313277314817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45932.313277314817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45932.313277314817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45932.313277314817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45932.313277314817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45932.313277314817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45932.313277314817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45932.313277314817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45932.313277314817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45932.313277314817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45932.313277314817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45932.313277314817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45932.313277314817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45932.313277314817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45932.313277314817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45932.313277314817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45932.313277314817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45932.313277314817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45932.313277314817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45932.313277314817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45932.313277314817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45932.313277314817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45932.313277314817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45932.313277314817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45932.313277314817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45932.313277314817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45932.313277314817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45932.313277314817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45932.313277314817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45932.313277314817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45932.313277314817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45932.313277314817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45932.313277314817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45932.313277314817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45932.313277314817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45932.313277314817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45932.313277314817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45932.313277314817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45932.313277314817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45932.313277314817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45932.313277314817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45932.313277314817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45932.313277314817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45932.313277314817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45932.313277314817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45932.313277314817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45932.313277314817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45932.313277314817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45932.313277314817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45932.313277314817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45932.313277314817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45932.313277314817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45932.313277314817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45932.313277314817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45932.313277314817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45932.313277314817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45932.313277314817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45932.313277314817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45932.313277314817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45932.313277314817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45932.313277314817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45932.313277314817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45932.313277314817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45932.313277314817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45932.313277314817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45932.313277314817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45932.313277314817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45932.313277314817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45932.313277314817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45932.313277314817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45932.313277314817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45932.313277314817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45932.313277314817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45932.313277314817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45932.313277314817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45932.313277314817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45932.313277314817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45932.313277314817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45932.313277314817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45932.313277314817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45932.313277314817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45932.313277314817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45932.313277314817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45932.313277314817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45932.313277314817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45932.313277314817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45932.313277314817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45932.313277314817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45932.313277314817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45932.313277314817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45932.313277314817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45932.313277314817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45932.313277314817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45932.313277314817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45932.313277314817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45932.313277314817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45932.313277314817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45932.313277314817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45932.313277314817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45932.313277314817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45932.313277314817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45932.313277314817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45932.313277314817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45932.313277314817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45932.313277314817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45932.313277314817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45932.313277314817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45932.313277314817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45932.313277314817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45932.313277314817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45932.313277314817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45932.313277314817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45932.313277314817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45932.313277314817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45932.313277314817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45932.313277314817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45932.313277314817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45932.313277314817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45932.313277314817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45932.313277314817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45932.313277314817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45932.313277314817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45932.313277314817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45932.313277314817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45932.313277314817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45932.313277314817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45932.313277314817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45932.313277314817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45932.313277314817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45932.313277314817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45932.313277314817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45932.313277314817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45932.313277314817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45932.313277314817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45932.313277314817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45932.313277314817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45932.313277314817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45932.313277314817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45932.313277314817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45932.313277314817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45932.313277314817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45932.313277314817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45932.313277314817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45932.313277314817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45932.313277314817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45932.313277314817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45932.313277314817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45932.313277314817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45932.313277314817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45932.313277314817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45932.313277314817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45932.313277314817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45932.313277314817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45932.313277314817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45932.313277314817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45932.313277314817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45932.313277314817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45932.313277314817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45932.313277314817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45932.313277314817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45932.313277314817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45932.313277314817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45932.313277314817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45932.313277314817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45932.313277314817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45932.313277314817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45932.313277314817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45932.313277314817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45932.313277314817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45932.313277314817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45932.313277314817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45932.313277314817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45932.313277314817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45932.313277314817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45932.313277314817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45932.313277314817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45932.313277314817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45932.313277314817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45932.313277314817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45932.313277314817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45932.313277314817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45932.313277314817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45932.313277314817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45932.313277314817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45932.313277314817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45932.313277314817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45932.313277314817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45932.313277314817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45932.313277314817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45932.313277314817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45932.313277314817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45932.313277314817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45932.313277314817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45932.313277314817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45932.313277314817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45932.313277314817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45932.313277314817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45932.313277314817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45932.313277314817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45932.313277314817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45932.313277314817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45932.313277314817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45932.313277314817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45932.313277314817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45932.313277314817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45932.313277314817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45932.313277314817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45932.313277314817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45932.313277314817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45932.313277314817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45932.313277314817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45932.313277314817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45932.313277314817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45932.313277314817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45932.313277314817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45932.313277314817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45932.313277314817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45932.313277314817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45932.313277314817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45932.313277314817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45932.313277314817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45932.313277314817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45932.313277314817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45932.313277314817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45932.313277314817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45932.313277314817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45932.313277314817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45932.313277314817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45932.313277314817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45932.313277314817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45932.313277314817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45932.313277314817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45932.313277314817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45932.313277314817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45932.313277314817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45932.313277314817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45932.313277314817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45932.313277314817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45932.313277314817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45932.313277314817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45932.313277314817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45932.313277314817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45932.313277314817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45932.313277314817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45932.313277314817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45932.313277314817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45932.313277314817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45932.313277314817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45932.313277314817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45932.313277314817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45932.313277314817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45932.313277314817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45932.313277314817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45932.313277314817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45932.313277314817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45932.313277314817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45932.313277314817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45932.313277314817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45932.313277314817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45932.313277314817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45932.313277314817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45932.313277314817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45932.313277314817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45932.313277314817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45932.313277314817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45932.313277314817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45932.313277314817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45932.313277314817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45932.313277314817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45932.313277314817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45932.313277314817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45932.313277314817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45932.313277314817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45932.313277314817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45932.313277314817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45932.313277314817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45932.313277314817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45932.313277314817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45932.313277314817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45932.313277314817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45932.313277314817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45932.313277314817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45932.313277314817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45932.313277314817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45932.313277314817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45932.313277314817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45932.313277314817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45932.313277314817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45932.313277314817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45932.313277314817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45932.313277314817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45932.313277314817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45932.313277314817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45932.313277314817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45932.313277314817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45932.313277314817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45932.313277314817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45932.313277314817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45932.313277314817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45932.313277314817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45932.313277314817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45932.313277314817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45932.313277314817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45932.313277314817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45932.313277314817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45932.313277314817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45932.313277314817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45932.313277314817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45932.313277314817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45932.313277314817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45932.313277314817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45932.313277314817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45932.313277314817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45932.313277314817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45932.313277314817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45932.313277314817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45932.313277314817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45932.313277314817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45932.313277314817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45932.313277314817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45932.313277314817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45932.313277314817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45932.313277314817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45932.313277314817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45932.313277314817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45932.313277314817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45932.313277314817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45932.313277314817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45932.313277314817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45932.313277314817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45932.313277314817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45932.313277314817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45932.313277314817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45932.313277314817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45932.313277314817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45932.313277314817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45932.313277314817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45932.313277314817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45932.313277314817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45932.313277314817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45932.313277314817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45932.313277314817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45932.313277314817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45932.313277314817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45932.313277314817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45932.313277314817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45932.313277314817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45932.313277314817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45932.313277314817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45932.313277314817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45932.313277314817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45932.313277314817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45932.313277314817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45932.313277314817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45932.313277314817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45932.313277314817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45932.313277314817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45932.313277314817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45932.313277314817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45932.313277314817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45932.313277314817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45932.313277314817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45932.313277314817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45932.313277314817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45932.313277314817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45932.313277314817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45932.313277314817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45932.313277314817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45932.313277314817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45932.313277314817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45932.313277314817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45932.313277314817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45932.313277314817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45932.313277314817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45932.313277314817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45932.313277314817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45932.313277314817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45932.313277314817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45932.313277314817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45932.313277314817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45932.313277314817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45932.313277314817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45932.313277314817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45932.313277314817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45932.313277314817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45932.313277314817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45932.313277314817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45932.313277314817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45932.313277314817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45932.313277314817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45932.313277314817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45932.313277314817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45932.313277314817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45932.313277314817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45932.313277314817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45932.313277314817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45932.313277314817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45932.313277314817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45932.313277314817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45932.313277314817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45932.313277314817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45932.313277314817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45932.313277314817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45932.313277314817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45932.313277314817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45932.313277314817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45932.313277314817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45932.313277314817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45932.313277314817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45932.313277314817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45932.313277314817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45932.313277314817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45932.313277314817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45932.313277314817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45932.313277314817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45932.313277314817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45932.313277314817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45932.313277314817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45932.313277314817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45932.313277314817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45932.313277314817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45932.313277314817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45932.313277314817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45932.313277314817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45932.313277314817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45932.313277314817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45932.313277314817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45932.313277314817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45932.313277314817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45932.313277314817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45932.313277314817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45932.313277314817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45932.313277314817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45932.313277314817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45932.313277314817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45932.313277314817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45932.313277314817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45932.313277314817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45932.313277314817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45932.313277314817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45932.313277314817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45932.313277314817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45932.313277314817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45932.313277314817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45932.313277314817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45932.313277314817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45932.313277314817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45932.313277314817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45932.313277314817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45932.313277314817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45932.313277314817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45932.313277314817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45932.313277314817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45932.313277314817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45932.313277314817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45932.313277314817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45932.313277314817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45932.313277314817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45932.313277314817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45932.313277314817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45932.313277314817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45932.313277314817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45932.313277314817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45932.313277314817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45932.313277314817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45932.313277314817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45932.313277314817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45932.313277314817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45932.313277314817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45932.313277314817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45932.313277314817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45932.313277314817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45932.313277314817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45932.313277314817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45932.313277314817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45932.313277314817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45932.313277314817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45932.313277314817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45932.313277314817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45932.313277314817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45932.313277314817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45932.313277314817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45932.313277314817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45932.313277314817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45932.313277314817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45932.313277314817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45932.313277314817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45932.313277314817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45932.313277314817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45932.313277314817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45932.313277314817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45932.313277314817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45932.313277314817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45932.313277314817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45932.313277314817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45932.313277314817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45932.313277314817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45932.313277314817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45932.313277314817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45932.313277314817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45932.313277314817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45932.313277314817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45932.313277314817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45932.313277314817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45932.313277314817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45932.313277314817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45932.313277314817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45932.313277314817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45932.313277314817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45932.313277314817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45932.313277314817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45932.313277314817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45932.313277314817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45932.313277314817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45932.313277314817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45932.313277314817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45932.313277314817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45932.313277314817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45932.313277314817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45932.313277314817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45932.313277314817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45932.313277314817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45932.313277314817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45932.313277314817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45932.313277314817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45932.313277314817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45932.313277314817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45932.313277314817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45932.313277314817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45932.313277314817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45932.313277314817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45932.313277314817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45932.313277314817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45932.313277314817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45932.313277314817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45932.313277314817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45932.313277314817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45932.313277314817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45932.313277314817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45932.313277314817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45932.313277314817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45932.313277314817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45932.313277314817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45932.313277314817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45932.313277314817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45932.313277314817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45932.313277314817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45932.313277314817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45932.313277314817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45932.313277314817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45932.313277314817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45932.313277314817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45932.313277314817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45932.313277314817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45932.313277314817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45932.313277314817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45932.313277314817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45932.313277314817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45932.313277314817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45932.313277314817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45932.313277314817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45932.313277314817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45932.313277314817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45932.313277314817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45932.313277314817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45932.313277314817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45932.313277314817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45932.313277314817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45932.313277314817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45932.313277314817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45932.313277314817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45932.313277314817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45932.313277314817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45932.313277314817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45932.313277314817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45932.313277314817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45932.313277314817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45932.313277314817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45932.313277314817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45932.313277314817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45932.313277314817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45932.313277314817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45932.313277314817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45932.313277314817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45932.313277314817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45932.313277314817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45932.313277314817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45932.313277314817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45932.313277314817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45932.313277314817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45932.313277314817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45932.313277314817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45932.313277314817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45932.313277314817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45932.313277314817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45932.313277314817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45932.313277314817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45932.313277314817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45932.313277314817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45932.313277314817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45932.313277314817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45932.313277314817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45932.313277314817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45932.313277314817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45932.313277314817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45932.313277314817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45932.313277314817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45932.313277314817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45932.313277314817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45932.313277314817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45932.313277314817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45932.313277314817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45932.313277314817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45932.313277314817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45932.313277314817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45932.313277314817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45932.313277314817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45932.313277314817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45932.313277314817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45932.313277314817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45932.313277314817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45932.313277314817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45932.313277314817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45932.313277314817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45932.313277314817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45932.313277314817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45932.313277314817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45932.313277314817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45932.313277314817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45932.313277314817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45932.313277314817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45932.313277314817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45932.313277314817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45932.313277314817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45932.313277314817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45932.313277314817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45932.313277314817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45932.313277314817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45932.313277314817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45932.313277314817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45932.313277314817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45932.313277314817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45932.313277314817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45932.313277314817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45932.313277314817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45932.313277314817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45932.313277314817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45932.313277314817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45932.313277314817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45932.313277314817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45932.313277314817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45932.313277314817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45932.313277314817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45932.313277314817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45932.313277314817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45932.313277314817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45932.313277314817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45932.313277314817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45932.313277314817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45932.313277314817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45932.313277314817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45932.313277314817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45932.313277314817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45932.313277314817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45932.313277314817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45932.313277314817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45932.313277314817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45932.313277314817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45932.313277314817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45932.313277314817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45932.313277314817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45932.313277314817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45932.313277314817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45932.313277314817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45932.313277314817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45932.313277314817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45932.313277314817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45932.313277314817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45932.313277314817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45932.313277314817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45932.313277314817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45932.313277314817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45932.313277314817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45932.313277314817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45932.313277314817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45932.313277314817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45932.313277314817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45932.313277314817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45932.313277314817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45932.313277314817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45932.313277314817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45932.313277314817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45932.313277314817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45932.313277314817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45932.313277314817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45932.313277314817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45932.313277314817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45932.313277314817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45932.313277314817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45932.313277314817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45932.313277314817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45932.313277314817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45932.313277314817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45932.313277314817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45932.313277314817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45932.313277314817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45932.313277314817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45932.313277314817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45932.313277314817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45932.313277314817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45932.313277314817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45932.313277314817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45932.313277314817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45932.313277314817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45932.313277314817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45932.313277314817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45932.313277314817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45932.313277314817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45932.313277314817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45932.313277314817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45932.313277314817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45932.313277314817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45932.313277314817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45932.313277314817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45932.313277314817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45932.313277314817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45932.313277314817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45932.313277314817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45932.313277314817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45932.313277314817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45932.313277314817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45932.313277314817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45932.313277314817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45932.313277314817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45932.313277314817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45932.313277314817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45932.313277314817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45932.313277314817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45932.313277314817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45932.313277314817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45932.313277314817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45932.313277314817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45932.313277314817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45932.313277314817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45932.313277314817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45932.313277314817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45932.313277314817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45932.313277314817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45932.313277314817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45932.313277314817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45932.313277314817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45932.313277314817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45932.313277314817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45932.313277314817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45932.313277314817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45932.313277314817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45932.313277314817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45932.313277314817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45932.313277314817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45932.313277314817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45932.313277314817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45932.313277314817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45932.313277314817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45932.313277314817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45932.313277314817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45932.313277314817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45932.313277314817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45932.313277314817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45932.313277314817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45932.313277314817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45932.313277314817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45932.313277314817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45932.313277314817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45932.313277314817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45932.313277314817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45932.313277314817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45932.313277314817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45932.313277314817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45932.313277314817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45932.313277314817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45932.313277314817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45932.313277314817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45932.313277314817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45932.313277314817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45932.313277314817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45932.313277314817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45932.313277314817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45932.313277314817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45932.313277314817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45932.313277314817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45932.313277314817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45932.313277314817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45932.313277314817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45932.313277314817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45932.313277314817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45932.313277314817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45932.313277314817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45932.313277314817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45932.313277314817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45932.313277314817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45932.313277314817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45932.313277314817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45932.313277314817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45932.313277314817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45932.313277314817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45932.313277314817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45932.313277314817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45932.313277314817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45932.313277314817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45932.313277314817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45932.313277314817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45932.313277314817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45932.313277314817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45932.313277314817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45932.313277314817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45932.313277314817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45932.313277314817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45932.313277314817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45932.313277314817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45932.313277314817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45932.313277314817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45932.313277314817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45932.313277314817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45932.313277314817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45932.313277314817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45932.313277314817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45932.313277314817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45932.313277314817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45932.313277314817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45932.313277314817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45932.313277314817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45932.313277314817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45932.313277314817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45932.313277314817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45932.313277314817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45932.313277314817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45932.313277314817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45932.313277314817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45932.313277314817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45932.313277314817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45932.313277314817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45932.313277314817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45932.313277314817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45932.313277314817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45932.313277314817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45932.313277314817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45932.313277314817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45932.313277314817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45932.313277314817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45932.313277314817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45932.313277314817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45932.313277314817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45932.313277314817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45932.313277314817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45932.313277314817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45932.313277314817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45932.313277314817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45932.313277314817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45932.313277314817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45932.313277314817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45932.313277314817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45932.313277314817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45932.313277314817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45932.313277314817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45932.313277314817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45932.313277314817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45932.313277314817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45932.313277314817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45932.313277314817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45932.313277314817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45932.313277314817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45932.313277314817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45932.313277314817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45932.313277314817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45932.313277314817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45932.313277314817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45932.313277314817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45932.313277314817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45932.313277314817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45932.313277314817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45932.313277314817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45932.313277314817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45932.313277314817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45932.313277314817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45932.313277314817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45932.313277314817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45932.313277314817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45932.313277314817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45932.313277314817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45932.313277314817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45932.313277314817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45932.313277314817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45932.313277314817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45932.313277314817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45932.313277314817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45932.313277314817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45932.313277314817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45932.313277314817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45932.313277314817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45932.313277314817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45932.313277314817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45932.313277314817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45932.313277314817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45932.313277314817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45932.313277314817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45932.313277314817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45932.313277314817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45932.313277314817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45932.313277314817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45932.313277314817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45932.313277314817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45932.313277314817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45932.313277314817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45932.313277314817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45932.313277314817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45932.313277314817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45932.313277314817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45932.313277314817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45932.313277314817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45932.313277314817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45932.313277314817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45932.313277314817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45932.313277314817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45932.313277314817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45932.313277314817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45932.313277314817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45932.313277314817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45932.313277314817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45932.313277314817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45932.313277314817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45932.313277314817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45932.313277314817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45932.313277314817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45932.313277314817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45932.313277314817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45932.313277314817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45932.313277314817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45932.313277314817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45932.313277314817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45932.313277314817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45932.313277314817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45932.313277314817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45932.313277314817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45932.313277314817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45932.313277314817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45932.313277314817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45932.313277314817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45932.313277314817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45932.313277314817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45932.313277314817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45932.313277314817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45932.313277314817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45932.313277314817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45932.313277314817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45932.313277314817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45932.313277314817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45932.313277314817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45932.313277314817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45932.313277314817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45932.313277314817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45932.313277314817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45932.313277314817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45932.313277314817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45932.313277314817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45932.313277314817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45932.313277314817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45932.313277314817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45932.313277314817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45932.313277314817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45932.313277314817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45932.313277314817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45932.313277314817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45932.313277314817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45932.313277314817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45932.313277314817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45932.313277314817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45932.313277314817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45932.313277314817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45932.313277314817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45932.313277314817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45932.313277314817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45932.313277314817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45932.313277314817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45932.313277314817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45932.313277314817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45932.313277314817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45932.313277314817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45932.313277314817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45932.313277314817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45932.313277314817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45932.313277314817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45932.313277314817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45932.313277314817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45932.313277314817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45932.313277314817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45932.313277314817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45932.313277314817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45932.313277314817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45932.313277314817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45932.313277314817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45932.313277314817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45932.313277314817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45932.313277314817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45932.313277314817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45932.313277314817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45932.313277314817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45932.313277314817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45932.313277314817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45932.313277314817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45932.313277314817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45932.313277314817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45932.313277314817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45932.313277314817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45932.313277314817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45932.313277314817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45932.313277314817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45932.313277314817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45932.313277314817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45932.313277314817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45932.313277314817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45932.313277314817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45932.313277314817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45932.313277314817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45932.313277314817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45932.313277314817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45932.313277314817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45932.313277314817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45932.313277314817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45932.313277314817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45932.313277314817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45932.313277314817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45932.313277314817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45932.313277314817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45932.313277314817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45932.313277314817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45932.313277314817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45932.313277314817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45932.313277314817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45932.313277314817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45932.313277314817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45932.313277314817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45932.313277314817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45932.313277314817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45932.313277314817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45932.313277314817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45932.313277314817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45932.313277314817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45932.313277314817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45932.313277314817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45932.313277314817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45932.313277314817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45932.313277314817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45932.313277314817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45932.313277314817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45932.313277314817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45932.313277314817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45932.313277314817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45932.313277314817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45932.313277314817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45932.313277314817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45932.313277314817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45932.313277314817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45932.313277314817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45932.313277314817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45932.313277314817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45932.313277314817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45932.313277314817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45932.313277314817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45932.313277314817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45932.313277314817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45932.313277314817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45932.313277314817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45932.313277314817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45932.313277314817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45932.313277314817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45932.313277314817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45932.313277314817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45932.313277314817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45932.313277314817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45932.313277314817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45932.313277314817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45932.313277314817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45932.313277314817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45932.313277314817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45932.313277314817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45932.313277314817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45932.313277314817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45932.313277314817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45932.313277314817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45932.313277314817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45932.313277314817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45932.313277314817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45932.313277314817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45932.313277314817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45932.313277314817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45932.313277314817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45932.313277314817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45932.313277314817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45932.313277314817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45932.313277314817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45932.313277314817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45932.313277314817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45932.313277314817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45932.313277314817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45932.313277314817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45932.313277314817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45932.313277314817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45932.313277314817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45932.313277314817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45932.313277314817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45932.313277314817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45932.313277314817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45932.313277314817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45932.313277314817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45932.313277314817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45932.313277314817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45932.313277314817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45932.313277314817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45932.313277314817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45932.313277314817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45932.313277314817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45932.313277314817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45932.313277314817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45932.313277314817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45932.313277314817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45932.313277314817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45932.313277314817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45932.313277314817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45932.313277314817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45932.313277314817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45932.313277314817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45932.313277314817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45932.313277314817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45932.313277314817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45932.313277314817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45932.313277314817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45932.313277314817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45932.313277314817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45932.313277314817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45932.313277314817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45932.313277314817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45932.313277314817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45932.313277314817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45932.313277314817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45932.313277314817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45932.313277314817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45932.313277314817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45932.313277314817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45932.313277314817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45932.313277314817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45932.313277314817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45932.313277314817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45932.313277314817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45932.313277314817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45932.313277314817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45932.313277314817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45932.313277314817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45932.313277314817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45932.313277314817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45932.313277314817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45932.313277314817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45932.313277314817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45932.313277314817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45932.313277314817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45932.313277314817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45932.313277314817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45932.313277314817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45932.313277314817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45932.313277314817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45932.313277314817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45932.313277314817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45932.313277314817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45932.313277314817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45932.313277314817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45932.313277314817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45932.313277314817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45932.313277314817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45932.313277314817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45932.313277314817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45932.313277314817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45932.313277314817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45932.313277314817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45932.313277314817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45932.313277314817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45932.313277314817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45932.313277314817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45932.313277314817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45932.313277314817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45932.313277314817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45932.313277314817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45932.313277314817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45932.313277314817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45932.313277314817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45932.313277314817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45932.313277314817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45932.313277314817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45932.313277314817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45932.313277314817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45932.313277314817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45932.313277314817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45932.313277314817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45932.313277314817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45932.313277314817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45932.313277314817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45932.313277314817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45932.313277314817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45932.313277314817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45932.313277314817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45932.313277314817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45932.313277314817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45932.313277314817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45932.313277314817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45932.313277314817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45932.313277314817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45932.313277314817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45932.313277314817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45932.313277314817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45932.313277314817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45932.313277314817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45932.313277314817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45932.313277314817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45932.313277314817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45932.313277314817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45932.313277314817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45932.313277314817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45932.313277314817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45932.313277314817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45932.313277314817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45932.313277314817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45932.313277314817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45932.313277314817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45932.313277314817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45932.313277314817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45932.313277314817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45932.313277314817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45932.313277314817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45932.313277314817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45932.313277314817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45932.313277314817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45932.313277314817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45932.313277314817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45932.313277314817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45932.313277314817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45932.313277314817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45932.313277314817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45932.313277314817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45932.313277314817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45932.313277314817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45932.313277314817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45932.313277314817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45932.313277314817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45932.313277314817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45932.313277314817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45932.313277314817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45932.313277314817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45932.313277314817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45932.313277314817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45932.313277314817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45932.313277314817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45932.313277314817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45932.313277314817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45932.313277314817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45932.313277314817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45932.313277314817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45932.313277314817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45932.313277314817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45932.313277314817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45932.313277314817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45932.313277314817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45932.313277314817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45932.313277314817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45932.313277314817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45932.313277314817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45932.313277314817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45932.313277314817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45932.313277314817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45932.313277314817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45932.313277314817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45932.313277314817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45932.313277314817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45932.313277314817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45932.313277314817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45932.313277314817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45932.313277314817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45932.313277314817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45932.313277314817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45932.313277314817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45932.313277314817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45932.313277314817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45932.313277314817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45932.313277314817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45932.313277314817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45932.313277314817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45932.313277314817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45932.313277314817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45932.313277314817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45932.313277314817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45932.313277314817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45932.313277314817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45932.313277314817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45932.313277314817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45932.313277314817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45932.313277314817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45932.313277314817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45932.313277314817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45932.313277314817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45932.313277314817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45932.313277314817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45932.313277314817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45932.313277314817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45932.313277314817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45932.313277314817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45932.313277314817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45932.313277314817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45932.313277314817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45932.313277314817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45932.313277314817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45932.313277314817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45932.313277314817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45932.313277314817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45932.313277314817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45932.313277314817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45932.313277314817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45932.313277314817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45932.313277314817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45932.313277314817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45932.313277314817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45932.313277314817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45932.313277314817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45932.313277314817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45932.313277314817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45932.313277314817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45932.313277314817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45932.313277314817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45932.313277314817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45932.313277314817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45932.313277314817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45932.313277314817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45932.313277314817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45932.313277314817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45932.313277314817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45932.313277314817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45932.313277314817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45932.313277314817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45932.313277314817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45932.313277314817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45932.313277314817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45932.313277314817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45932.313277314817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45932.313277314817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45932.313277314817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45932.313277314817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45932.313277314817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45932.313277314817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45932.313277314817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45932.313277314817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45932.313277314817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45932.313277314817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45932.313277314817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45932.313277314817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45932.313277314817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45932.313277314817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45932.313277314817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45932.313277314817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45932.313277314817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45932.313277314817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45932.313277314817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45932.313277314817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45932.313277314817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45932.313277314817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45932.313277314817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45932.313277314817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45932.313277314817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45932.313277314817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45932.313277314817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45932.313277314817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45932.313277314817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45932.313277314817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45932.313277314817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45932.313277314817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45932.313277314817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45932.313277314817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45932.313277314817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45932.313277314817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45932.313277314817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45932.313277314817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45932.313277314817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45932.313277314817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45932.313277314817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45932.313277314817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45932.313277314817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45932.313277314817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45932.313277314817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45932.313277314817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45932.313277314817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45932.313277314817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45932.313277314817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45932.313277314817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45932.313277314817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45932.313277314817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45932.313277314817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45932.313277314817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45932.313277314817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45932.313277314817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45932.313277314817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45932.313277314817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45932.313277314817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45932.313277314817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45932.313277314817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45932.313277314817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45932.313277314817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45932.313277314817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45932.313277314817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45932.313277314817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45932.313277314817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45932.313277314817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45932.313277314817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45932.313277314817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45932.313277314817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45932.313277314817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45932.313277314817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45932.313277314817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45932.313277314817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45932.313277314817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45932.313277314817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45932.313277314817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45932.313277314817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45932.313277314817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45932.313277314817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45932.313277314817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45932.313277314817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45932.313277314817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45932.313277314817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45932.313277314817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45932.313277314817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45932.313277314817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45932.313277314817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45932.313277314817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45932.313277314817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45932.313277314817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45932.313277314817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45932.313277314817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45932.313277314817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45932.313277314817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45932.313277314817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45932.313277314817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45932.313277314817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45932.313277314817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45932.313277314817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45932.313277314817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45932.313277314817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45932.313277314817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45932.313277314817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45932.313277314817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45932.313277314817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45932.313277314817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45932.313277314817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45932.313277314817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45932.313277314817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45932.313277314817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45932.313277314817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45932.313277314817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45932.313277314817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45932.313277314817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45932.313277314817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45932.313277314817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45932.313277314817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45932.313277314817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45932.313277314817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45932.313277314817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45932.313277314817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45932.313277314817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45932.313277314817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45932.313277314817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45932.313277314817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45932.313277314817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45932.313277314817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45932.313277314817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45932.313277314817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45932.313277314817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45932.313277314817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45932.313277314817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45932.313277314817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45932.313277314817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45932.313277314817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45932.313277314817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45932.313277314817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45932.313277314817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45932.313277314817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45932.313277314817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45932.313277314817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45932.313277314817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45932.313277314817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45932.313277314817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45932.313277314817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45932.313277314817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45932.313277314817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45932.313277314817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45932.313277314817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45932.313277314817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45932.313277314817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45932.313277314817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45932.313277314817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45932.313277314817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45932.313277314817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45932.313277314817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45932.313277314817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45932.313277314817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45932.313277314817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45932.313277314817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45932.313277314817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45932.313277314817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45932.313277314817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45932.313277314817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45932.313277314817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45932.313277314817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45932.313277314817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45932.313277314817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45932.313277314817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45932.313277314817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228.83255972222105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1.4229995370405959</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0.37103194444352994</v>
      </c>
      <c r="H4" s="113">
        <v>45931.936539351853</v>
      </c>
      <c r="I4" s="110" t="str">
        <f>IFERROR(VLOOKUP(D4,DB!A:F,6,0),"")</f>
        <v>Generator-SG</v>
      </c>
      <c r="J4" s="110" t="str">
        <f>IFERROR(VLOOKUP(D4,DB!A:G,7,0),"")</f>
        <v>No BB Shifted</v>
      </c>
      <c r="K4" s="115" t="s">
        <v>39068</v>
      </c>
      <c r="L4" s="107" t="str">
        <f>IFERROR(VLOOKUP(D4,DB!A:I,9,0),"")</f>
        <v>Latis</v>
      </c>
    </row>
    <row r="5" spans="1:16" ht="15" customHeight="1">
      <c r="A5" s="110" t="s">
        <v>39069</v>
      </c>
      <c r="B5" s="110" t="str">
        <f>IFERROR(VLOOKUP(D5,DB!A:K,11,0),"")</f>
        <v>R4</v>
      </c>
      <c r="C5" s="111">
        <v>1</v>
      </c>
      <c r="D5" s="107" t="s">
        <v>37263</v>
      </c>
      <c r="E5" s="112" t="s">
        <v>38964</v>
      </c>
      <c r="F5" s="113">
        <v>45932.304224537038</v>
      </c>
      <c r="G5" s="114">
        <f ca="1">IFERROR(NOW()-F5,"")</f>
        <v>9.05277777928859E-3</v>
      </c>
      <c r="H5" s="113">
        <v>45932.298321759263</v>
      </c>
      <c r="I5" s="110" t="str">
        <f>IFERROR(VLOOKUP(D5,DB!A:F,6,0),"")</f>
        <v>SCECO</v>
      </c>
      <c r="J5" s="110" t="str">
        <f>IFERROR(VLOOKUP(D5,DB!A:G,7,0),"")</f>
        <v>Dead</v>
      </c>
      <c r="K5" s="115" t="s">
        <v>39070</v>
      </c>
      <c r="L5" s="107" t="str">
        <f>IFERROR(VLOOKUP(D5,DB!A:I,9,0),"")</f>
        <v>Latis</v>
      </c>
    </row>
    <row r="6" spans="1:16" ht="15" customHeight="1">
      <c r="A6" s="110"/>
      <c r="B6" s="110" t="str">
        <f>IFERROR(VLOOKUP(D6,DB!A:K,11,0),"")</f>
        <v/>
      </c>
      <c r="C6" s="111"/>
      <c r="D6" s="107"/>
      <c r="E6" s="112"/>
      <c r="F6" s="113"/>
      <c r="G6" s="114">
        <f ca="1">IFERROR(NOW()-F6,"")</f>
        <v>45932.313277314817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45932.313277314817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45932.313277314817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45932.313277314817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45932.313277314817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45932.313277314817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45932.313277314817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45932.313277314817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45932.313277314817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45932.313277314817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45932.313277314817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45932.313277314817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45932.313277314817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45932.313277314817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45932.313277314817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45932.313277314817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45932.313277314817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45932.313277314817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45932.313277314817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45932.313277314817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45932.313277314817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45932.313277314817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45932.313277314817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40.481217129628931</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6.1244000000006054</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45932.313277314817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45932.313277314817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45932.313277314817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45932.313277314817</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45932.313277314817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45932.313277314817</v>
      </c>
      <c r="H9" s="38"/>
      <c r="I9" s="37" t="str">
        <f>IFERROR(VLOOKUP(D9,DB!A:F,6,0),"")</f>
        <v/>
      </c>
      <c r="J9" s="37" t="str">
        <f>IFERROR(VLOOKUP(D9,DB!A:G,7,0),"")</f>
        <v/>
      </c>
      <c r="K9" s="37"/>
      <c r="L9" s="37" t="str">
        <f>IFERROR(VLOOKUP(D9,DB!A:I,9,0),"")</f>
        <v/>
      </c>
      <c r="M9" s="139"/>
    </row>
    <row r="10" spans="1:13" ht="18">
      <c r="A10" s="92"/>
      <c r="B10" s="92" t="str">
        <f>IFERROR(VLOOKUP(D10,DB!A:K,11,0),"")</f>
        <v/>
      </c>
      <c r="C10" s="92"/>
      <c r="D10" s="145"/>
      <c r="E10" s="92"/>
      <c r="F10" s="134"/>
      <c r="G10" s="135">
        <f ca="1">IFERROR(NOW()-F10,"-")</f>
        <v>45932.313277314817</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45932.313277314817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45932.313277314817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45932.313277314817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45932.313277314817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45932.313277314817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45932.313277314817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45932.313277314817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45932.313277314817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45932.313277314817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45932.313277314817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45932.313277314817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45932.313277314817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45932.313277314817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45932.313277314817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45932.313277314817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45932.313277314817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45932.313277314817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45932.313277314817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45932.313277314817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45932.313277314817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45932.313277314817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45932.313277314817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45932.313277314817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45932.313277314817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45932.313277314817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45932.313277314817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45932.313277314817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45932.313277314817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45932.313277314817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45932.313277314817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45932.313277314817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45932.313277314817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45932.313277314817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45932.313277314817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45932.313277314817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45932.313277314817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45932.313277314817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45932.313277314817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45932.313277314817</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45932.313277314817</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45932.313277314817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45932.313277314817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45932.313277314817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45932.313277314817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45932.313277314817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45932.313277314817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45932.313277314817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45932.313277314817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45932.313277314817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45932.313277314817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45932.313277314817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45932.313277314817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45932.313277314817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45932.313277314817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45932.313277314817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45932.313277314817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45932.313277314817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45932.313277314817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45932.313277314817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45932.313277314817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45932.313277314817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45932.313277314817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45932.313277314817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45932.313277314817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45932.313277314817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45932.313277314817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45932.313277314817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45932.313277314817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45932.313277314817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45932.313277314817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45932.313277314817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45932.313277314817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45932.313277314817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45932.313277314817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45932.313277314817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45932.313277314817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45932.313277314817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45932.313277314817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45932.313277314817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45932.313277314817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45932.313277314817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45932.313277314817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45932.313277314817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45932.313277314817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45932.313277314817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45932.313277314817</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45932.313277314817</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45932.313277314817</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45932.313277314817</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45932.313277314817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45932.313277314817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45932.313277314817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45932.313277314817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45932.313277314817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45932.313277314817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45932.313277314817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45932.313277314817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45932.313277314817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45932.313277314817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45932.313277314817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45932.313277314817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45932.313277314817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45932.313277314817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45932.313277314817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45932.313277314817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45932.313277314817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45932.313277314817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45932.313277314817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45932.313277314817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45932.313277314817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45932.313277314817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45932.313277314817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45932.313277314817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45932.313277314817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45932.313277314817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45932.313277314817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45932.313277314817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45932.313277314817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45932.313277314817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45932.313277314817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45932.313277314817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45932.313277314817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45932.313277314817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45932.313277314817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45932.313277314817</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45932.313277314817</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45932.313277314817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45932.313277314817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45932.313277314817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45932.313277314817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45932.313277314817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45932.313277314817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45932.313277314817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45932.313277314817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45932.313277314817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45932.313277314817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45932.313277314817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45932.313277314817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45932.313277314817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45932.313277314817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45932.313277314817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45932.313277314817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45932.313277314817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45932.313277314817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45932.313277314817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45932.313277314817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45932.313277314817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45932.313277314817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45932.313277314817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45932.313277314817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45932.313277314817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45932.313277314817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45932.313277314817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45932.313277314817</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45932.313277314817</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45932.313277314817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45932.313277314817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45932.313277314817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45932.313277314817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45932.313277314817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45932.313277314817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45932.313277314817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45932.313277314817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45932.313277314817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45932.313277314817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45932.313277314817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45932.313277314817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45932.313277314817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45932.313277314817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45932.313277314817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45932.313277314817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45932.313277314817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45932.313277314817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45932.313277314817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45932.313277314817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45932.313277314817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45932.313277314817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45932.313277314817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45932.313277314817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45932.313277314817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45932.313277314817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45932.313277314817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45932.313277314817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45932.313277314817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45932.313277314817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45932.313277314817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45932.313277314817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45932.313277314817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45932.313277314817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45932.313277314817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45932.313277314817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45932.313277314817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45932.313277314817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45932.313277314817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45932.313277314817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45932.313277314817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45932.313277314817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45932.313277314817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45932.313277314817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45932.313277314817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45932.313277314817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45932.313277314817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45932.313277314817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45932.313277314817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45932.313277314817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45932.313277314817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45932.313277314817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45932.313277314817</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45932.313277314817</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3.1695620370373945</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5.5404300925947609</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0.51228194444411201</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0.48602037037198897</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45932.313277314817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45932.313277314817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45932.313277314817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45932.313277314817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45932.313277314817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45932.313277314817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45932.313277314817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45932.313277314817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45932.313277314817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45932.313277314817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45932.313277314817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45932.313277314817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45932.313277314817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45932.313277314817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45932.313277314817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45932.313277314817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45932.313277314817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45932.313277314817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45932.313277314817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45932.313277314817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45932.313277314817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45932.313277314817</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45932.313277314817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45932.313277314817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45932.313277314817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45932.313277314817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45932.313277314817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45932.313277314817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45932.313277314817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45932.313277314817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45932.313277314817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45932.313277314817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45932.313277314817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45932.313277314817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45932.313277314817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45932.313277314817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45932.313277314817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45932.313277314817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45932.313277314817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45932.313277314817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45932.313277314817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45932.313277314817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45932.313277314817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45932.313277314817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45932.313277314817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45932.313277314817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45932.313277314817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45932.313277314817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45932.313277314817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45932.313277314817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45932.313277314817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45932.313277314817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45932.313277314817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45932.313277314817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45932.313277314817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45932.313277314817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45932.313277314817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45932.313277314817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45932.313277314817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45932.313277314817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45932.313277314817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45932.313277314817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45932.313277314817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45932.313277314817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45932.313277314817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45932.313277314817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45932.313277314817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45932.313277314817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45932.313277314817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45932.313277314817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45932.313277314817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45932.313277314817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45932.313277314817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45932.313277314817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45932.313277314817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45932.313277314817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45932.313277314817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45932.313277314817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45932.313277314817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45932.313277314817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45932.313277314817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45932.313277314817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45932.313277314817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45932.313277314817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45932.313277314817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45932.313277314817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45932.313277314817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45932.313277314817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45932.313277314817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45932.313277314817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45932.313277314817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45932.313277314817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45932.313277314817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45932.313277314817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45932.313277314817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45932.313277314817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45932.313277314817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45932.313277314817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45932.313277314817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45932.313277314817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45932.313277314817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45932.313277314817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45932.313277314817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45932.313277314817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45932.313277314817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45932.313277314817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45932.313277314817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45932.313277314817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45932.313277314817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45932.313277314817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45932.313277314817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45932.313277314817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45932.313277314817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45932.313277314817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45932.313277314817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45932.313277314817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45932.313277314817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45932.313277314817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45932.313277314817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45932.313277314817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45932.313277314817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45932.313277314817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45932.313277314817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45932.313277314817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45932.313277314817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45932.313277314817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45932.313277314817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45932.313277314817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45932.313277314817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45932.313277314817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45932.313277314817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45932.313277314817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45932.313277314817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45932.313277314817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45932.313277314817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45932.313277314817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45932.313277314817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45932.313277314817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45932.313277314817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45932.313277314817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45932.313277314817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45932.313277314817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45932.313277314817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45932.313277314817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45932.313277314817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45932.313277314817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45932.313277314817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45932.313277314817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45932.313277314817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45932.313277314817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45932.313277314817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45932.313277314817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45932.313277314817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45932.313277314817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45932.313277314817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45932.313277314817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45932.313277314817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45932.313277314817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45932.313277314817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45932.313277314817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45932.313277314817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45932.313277314817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45932.313277314817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45932.313277314817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45932.313277314817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45932.313277314817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45932.313277314817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45932.313277314817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45932.313277314817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45932.313277314817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45932.313277314817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45932.313277314817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45932.313277314817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45932.313277314817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45932.313277314817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45932.313277314817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45932.313277314817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45932.313277314817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45932.313277314817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45932.313277314817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45932.313277314817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45932.313277314817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45932.313277314817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45932.313277314817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45932.313277314817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45932.313277314817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45932.313277314817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45932.313277314817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45932.313277314817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45932.313277314817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45932.313277314817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45932.313277314817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45932.313277314817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45932.313277314817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45932.313277314817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45932.313277314817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45932.313277314817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45932.313277314817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45932.313277314817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45932.313277314817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45932.313277314817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45932.313277314817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45932.313277314817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45932.313277314817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45932.313277314817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45932.313277314817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45932.313277314817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45932.313277314817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45932.313277314817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45932.313277314817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45932.313277314817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45932.313277314817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45932.313277314817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45932.313277314817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45932.313277314817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45932.313277314817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45932.313277314817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45932.313277314817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45932.313277314817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45932.313277314817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45932.313277314817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45932.313277314817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45932.313277314817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45932.313277314817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45932.313277314817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45932.313277314817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45932.313277314817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45932.313277314817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45932.313277314817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45932.313277314817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45932.313277314817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45932.313277314817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45932.313277314817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45932.313277314817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45932.313277314817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45932.313277314817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45932.313277314817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45932.313277314817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45932.313277314817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45932.313277314817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45932.313277314817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45932.313277314817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45932.313277314817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45932.313277314817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45932.313277314817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45932.313277314817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45932.313277314817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45932.313277314817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45932.313277314817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45932.313277314817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45932.313277314817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45932.313277314817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45932.313277314817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45932.313277314817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45932.313277314817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45932.313277314817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45932.313277314817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45932.313277314817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45932.313277314817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45932.313277314817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45932.313277314817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45932.313277314817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45932.313277314817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45932.313277314817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45932.313277314817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45932.313277314817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45932.313277314817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45932.313277314817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45932.313277314817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45932.313277314817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45932.313277314817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45932.313277314817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45932.313277314817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45932.313277314817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45932.313277314817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45932.313277314817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45932.313277314817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45932.313277314817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45932.313277314817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45932.313277314817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45932.313277314817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45932.313277314817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45932.313277314817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45932.313277314817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45932.313277314817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45932.313277314817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45932.313277314817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45932.313277314817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45932.313277314817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45932.313277314817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45932.313277314817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45932.313277314817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45932.313277314817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45932.313277314817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45932.313277314817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45932.313277314817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45932.313277314817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45932.313277314817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45932.313277314817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45932.313277314817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45932.313277314817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45932.313277314817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45932.313277314817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45932.313277314817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45932.313277314817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45932.313277314817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45932.313277314817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45932.313277314817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45932.313277314817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45932.313277314817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45932.313277314817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45932.313277314817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45932.313277314817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45932.313277314817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45932.313277314817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45932.313277314817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45932.313277314817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45932.313277314817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45932.313277314817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45932.313277314817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45932.313277314817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45932.313277314817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45932.313277314817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45932.313277314817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45932.313277314817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45932.313277314817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45932.313277314817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45932.313277314817</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2025-10-02T04:33:38Z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