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92" documentId="13_ncr:1_{F6CB121F-512D-4AA6-A0C1-0FB36C537598}" xr6:coauthVersionLast="47" xr6:coauthVersionMax="47" xr10:uidLastSave="{28E4521F-4262-4C08-B2AB-245157D43F8F}"/>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6" l="1"/>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<sst xmlns="http://schemas.openxmlformats.org/spreadsheetml/2006/main" count="179012" uniqueCount="39098">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</sst>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8" dataDxfId="47" headerRowBorderDxfId="45" tableBorderDxfId="46" totalsRowBorderDxfId="44">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289.80568020833016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9.3106917824043194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45952.754106134256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45952.754106134256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45952.754106134256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45952.754106134256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45952.754106134256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45952.754106134256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45952.754106134256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45952.754106134256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45952.754106134256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45952.754106134256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45952.754106134256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45952.754106134256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45952.754106134256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45952.754106134256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45952.754106134256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45952.754106134256</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45952.754106134256</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45952.754106134256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45952.754106134256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45952.754106134256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45952.754106134256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45952.754106134256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45952.754106134256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45952.754106134256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45952.754106134256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45952.754106134256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45952.754106134256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45952.754106134256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45952.754106134256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45952.754106134256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45952.754106134256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45952.754106134256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45952.754106134256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45952.754106134256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45952.754106134256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45952.754106134256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45952.754106134256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45952.754106134256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45952.754106134256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45952.754106134256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45952.754106134256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45952.754106134256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45952.754106134256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45952.754106134256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45952.754106134256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45952.754106134256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45952.754106134256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45952.754106134256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45952.754106134256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45952.754106134256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45952.754106134256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45952.754106134256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45952.754106134256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45952.754106134256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45952.754106134256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45952.754106134256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45952.754106134256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45952.754106134256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45952.754106134256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45952.754106134256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45952.754106134256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45952.754106134256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45952.754106134256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45952.754106134256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45952.754106134256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45952.754106134256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45952.754106134256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45952.754106134256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45952.754106134256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45952.754106134256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45952.754106134256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45952.754106134256</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45952.754106134256</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154F30FC-A535-46F9-8536-0FCB6DE1E35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A5" sqref="A5:X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127.75426817129483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8.2583306712913327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45952.754106134256</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45952.754106134256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45952.754106134256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45952.754106134256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45952.754106134256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45952.754106134256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45952.754106134256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45952.754106134256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45952.754106134256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45952.754106134256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45952.754106134256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45952.754106134256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45952.754106134256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45952.754106134256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45952.754106134256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45952.754106134256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45952.754106134256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45952.754106134256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45952.754106134256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45952.754106134256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45952.754106134256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45952.754106134256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45952.754106134256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45952.754106134256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45952.754106134256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45952.754106134256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45952.754106134256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45952.754106134256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45952.754106134256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45952.754106134256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45952.754106134256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45952.754106134256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45952.754106134256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45952.754106134256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45952.754106134256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45952.754106134256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45952.754106134256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45952.754106134256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45952.754106134256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45952.754106134256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45952.754106134256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45952.754106134256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45952.754106134256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45952.754106134256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45952.754106134256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45952.754106134256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45952.754106134256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45952.754106134256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45952.754106134256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45952.754106134256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45952.754106134256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45952.754106134256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45952.754106134256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45952.754106134256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45952.754106134256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45952.754106134256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45952.754106134256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45952.754106134256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45952.754106134256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45952.754106134256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45952.754106134256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45952.754106134256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45952.754106134256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45952.754106134256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45952.754106134256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45952.754106134256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45952.754106134256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45952.754106134256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45952.754106134256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45952.754106134256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45952.754106134256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45952.754106134256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45952.754106134256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45952.754106134256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45952.754106134256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45952.754106134256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45952.754106134256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45952.754106134256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45952.754106134256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45952.754106134256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45952.754106134256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45952.754106134256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45952.754106134256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45952.754106134256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45952.754106134256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45952.754106134256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45952.754106134256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45952.754106134256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45952.754106134256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45952.754106134256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45952.754106134256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45952.754106134256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45952.754106134256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45952.754106134256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45952.754106134256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45952.754106134256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45952.754106134256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45952.754106134256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45952.754106134256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45952.754106134256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45952.754106134256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45952.754106134256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45952.754106134256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45952.754106134256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45952.754106134256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45952.754106134256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45952.754106134256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45952.754106134256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45952.754106134256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45952.754106134256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45952.754106134256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45952.754106134256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45952.754106134256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45952.754106134256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45952.754106134256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45952.754106134256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45952.754106134256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45952.754106134256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45952.754106134256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45952.754106134256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45952.754106134256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45952.754106134256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45952.754106134256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45952.754106134256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45952.754106134256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45952.754106134256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45952.754106134256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45952.754106134256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45952.754106134256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45952.754106134256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45952.754106134256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45952.754106134256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45952.754106134256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45952.754106134256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45952.754106134256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45952.754106134256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45952.754106134256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45952.754106134256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45952.754106134256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45952.754106134256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45952.754106134256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45952.754106134256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45952.754106134256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45952.754106134256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45952.754106134256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45952.754106134256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45952.754106134256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45952.754106134256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45952.754106134256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45952.754106134256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45952.754106134256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45952.754106134256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45952.754106134256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45952.754106134256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45952.754106134256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45952.754106134256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45952.754106134256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45952.754106134256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45952.754106134256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45952.754106134256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45952.754106134256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45952.754106134256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45952.754106134256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45952.754106134256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45952.754106134256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45952.754106134256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45952.754106134256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45952.754106134256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45952.754106134256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45952.754106134256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45952.754106134256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45952.754106134256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45952.754106134256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45952.754106134256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45952.754106134256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45952.754106134256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45952.754106134256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45952.754106134256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45952.754106134256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45952.754106134256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45952.754106134256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45952.754106134256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45952.754106134256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45952.754106134256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45952.754106134256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45952.754106134256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45952.754106134256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45952.754106134256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45952.754106134256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45952.754106134256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45952.754106134256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45952.754106134256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45952.754106134256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45952.754106134256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45952.754106134256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45952.754106134256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45952.754106134256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45952.754106134256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45952.754106134256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45952.754106134256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45952.754106134256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45952.754106134256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45952.754106134256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45952.754106134256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45952.754106134256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45952.754106134256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45952.754106134256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45952.754106134256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45952.754106134256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45952.754106134256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45952.754106134256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45952.754106134256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45952.754106134256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45952.754106134256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45952.754106134256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45952.754106134256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45952.754106134256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45952.754106134256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45952.754106134256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45952.754106134256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45952.754106134256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45952.754106134256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45952.754106134256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45952.754106134256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45952.754106134256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45952.754106134256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45952.754106134256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45952.754106134256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45952.754106134256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45952.754106134256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45952.754106134256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45952.754106134256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45952.754106134256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45952.754106134256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45952.754106134256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45952.754106134256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45952.754106134256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45952.754106134256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45952.754106134256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45952.754106134256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45952.754106134256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45952.754106134256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45952.754106134256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45952.754106134256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45952.754106134256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45952.754106134256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45952.754106134256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45952.754106134256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45952.754106134256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45952.754106134256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45952.754106134256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45952.754106134256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45952.754106134256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45952.754106134256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45952.754106134256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45952.754106134256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45952.754106134256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45952.754106134256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45952.754106134256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45952.754106134256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45952.754106134256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45952.754106134256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45952.754106134256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45952.754106134256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45952.754106134256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45952.754106134256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45952.754106134256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45952.754106134256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45952.754106134256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45952.754106134256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45952.754106134256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45952.754106134256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45952.754106134256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45952.754106134256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45952.754106134256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45952.754106134256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45952.754106134256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45952.754106134256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45952.754106134256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45952.754106134256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45952.754106134256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45952.754106134256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45952.754106134256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45952.754106134256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45952.754106134256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45952.754106134256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45952.754106134256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45952.754106134256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45952.754106134256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45952.754106134256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45952.754106134256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45952.754106134256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45952.754106134256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45952.754106134256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45952.754106134256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45952.754106134256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45952.754106134256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45952.754106134256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45952.754106134256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45952.754106134256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45952.754106134256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45952.754106134256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45952.754106134256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45952.754106134256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45952.754106134256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45952.754106134256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45952.754106134256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45952.754106134256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45952.754106134256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45952.754106134256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45952.754106134256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45952.754106134256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45952.754106134256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45952.754106134256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45952.754106134256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45952.754106134256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45952.754106134256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45952.754106134256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45952.754106134256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45952.754106134256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45952.754106134256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45952.754106134256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45952.754106134256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45952.754106134256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45952.754106134256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45952.754106134256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45952.754106134256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45952.754106134256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45952.754106134256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45952.754106134256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45952.754106134256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45952.754106134256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45952.754106134256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45952.754106134256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45952.754106134256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45952.754106134256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45952.754106134256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45952.754106134256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45952.754106134256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45952.754106134256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45952.754106134256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45952.754106134256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45952.754106134256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45952.754106134256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45952.754106134256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45952.754106134256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45952.754106134256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45952.754106134256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45952.754106134256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45952.754106134256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45952.754106134256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45952.754106134256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45952.754106134256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45952.754106134256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45952.754106134256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45952.754106134256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45952.754106134256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45952.754106134256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45952.754106134256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45952.754106134256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45952.754106134256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45952.754106134256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45952.754106134256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45952.754106134256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45952.754106134256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45952.754106134256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45952.754106134256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45952.754106134256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45952.754106134256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45952.754106134256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45952.754106134256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45952.754106134256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45952.754106134256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45952.754106134256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45952.754106134256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45952.754106134256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45952.754106134256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45952.754106134256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45952.754106134256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45952.754106134256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45952.754106134256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45952.754106134256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45952.754106134256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45952.754106134256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45952.754106134256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45952.754106134256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45952.754106134256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45952.754106134256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45952.754106134256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45952.754106134256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45952.754106134256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45952.754106134256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45952.754106134256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45952.754106134256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45952.754106134256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45952.754106134256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45952.754106134256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45952.754106134256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45952.754106134256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45952.754106134256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45952.754106134256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45952.754106134256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45952.754106134256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45952.754106134256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45952.754106134256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45952.754106134256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45952.754106134256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45952.754106134256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45952.754106134256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45952.754106134256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45952.754106134256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45952.754106134256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45952.754106134256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45952.754106134256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45952.754106134256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45952.754106134256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45952.754106134256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45952.754106134256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45952.754106134256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45952.754106134256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45952.754106134256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45952.754106134256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45952.754106134256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45952.754106134256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45952.754106134256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45952.754106134256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45952.754106134256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45952.754106134256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45952.754106134256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45952.754106134256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45952.754106134256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45952.754106134256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45952.754106134256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45952.754106134256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45952.754106134256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45952.754106134256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45952.754106134256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45952.754106134256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45952.754106134256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45952.754106134256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45952.754106134256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45952.754106134256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45952.754106134256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45952.754106134256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45952.754106134256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45952.754106134256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45952.754106134256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45952.754106134256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45952.754106134256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45952.754106134256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45952.754106134256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45952.754106134256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45952.754106134256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45952.754106134256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45952.754106134256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45952.754106134256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45952.754106134256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45952.754106134256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45952.754106134256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45952.754106134256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45952.754106134256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45952.754106134256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45952.754106134256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45952.754106134256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45952.754106134256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45952.754106134256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45952.754106134256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45952.754106134256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45952.754106134256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45952.754106134256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45952.754106134256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45952.754106134256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45952.754106134256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45952.754106134256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45952.754106134256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45952.754106134256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45952.754106134256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45952.754106134256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45952.754106134256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45952.754106134256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45952.754106134256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45952.754106134256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45952.754106134256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45952.754106134256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45952.754106134256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45952.754106134256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45952.754106134256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45952.754106134256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45952.754106134256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45952.754106134256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45952.754106134256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45952.754106134256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45952.754106134256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45952.754106134256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45952.754106134256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45952.754106134256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45952.754106134256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45952.754106134256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45952.754106134256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45952.754106134256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45952.754106134256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45952.754106134256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45952.754106134256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45952.754106134256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45952.754106134256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45952.754106134256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45952.754106134256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45952.754106134256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45952.754106134256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45952.754106134256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45952.754106134256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45952.754106134256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45952.754106134256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45952.754106134256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45952.754106134256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45952.754106134256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45952.754106134256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45952.754106134256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45952.754106134256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45952.754106134256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45952.754106134256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45952.754106134256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45952.754106134256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45952.754106134256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45952.754106134256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45952.754106134256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45952.754106134256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45952.754106134256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45952.754106134256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45952.754106134256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45952.754106134256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45952.754106134256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45952.754106134256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45952.754106134256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45952.754106134256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45952.754106134256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45952.754106134256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45952.754106134256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45952.754106134256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45952.754106134256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45952.754106134256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45952.754106134256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45952.754106134256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45952.754106134256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45952.754106134256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45952.754106134256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45952.754106134256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45952.754106134256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45952.754106134256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45952.754106134256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45952.754106134256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45952.754106134256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45952.754106134256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45952.754106134256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45952.754106134256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45952.754106134256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45952.754106134256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45952.754106134256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45952.754106134256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45952.754106134256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45952.754106134256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45952.754106134256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45952.754106134256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45952.754106134256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45952.754106134256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45952.754106134256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45952.754106134256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45952.754106134256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45952.754106134256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45952.754106134256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45952.754106134256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45952.754106134256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45952.754106134256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45952.754106134256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45952.754106134256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45952.754106134256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45952.754106134256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45952.754106134256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45952.754106134256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45952.754106134256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45952.754106134256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45952.754106134256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45952.754106134256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45952.754106134256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45952.754106134256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45952.754106134256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45952.754106134256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45952.754106134256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45952.754106134256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45952.754106134256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45952.754106134256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45952.754106134256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45952.754106134256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45952.754106134256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45952.754106134256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45952.754106134256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45952.754106134256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45952.754106134256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45952.754106134256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45952.754106134256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45952.754106134256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45952.754106134256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45952.754106134256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45952.754106134256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45952.754106134256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45952.754106134256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45952.754106134256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45952.754106134256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45952.754106134256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45952.754106134256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45952.754106134256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45952.754106134256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45952.754106134256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45952.754106134256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45952.754106134256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45952.754106134256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45952.754106134256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45952.754106134256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45952.754106134256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45952.754106134256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45952.754106134256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45952.754106134256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45952.754106134256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45952.754106134256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45952.754106134256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45952.754106134256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45952.754106134256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45952.754106134256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45952.754106134256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45952.754106134256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45952.754106134256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45952.754106134256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45952.754106134256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45952.754106134256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45952.754106134256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45952.754106134256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45952.754106134256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45952.754106134256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45952.754106134256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45952.754106134256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45952.754106134256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45952.754106134256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45952.754106134256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45952.754106134256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45952.754106134256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45952.754106134256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45952.754106134256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45952.754106134256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45952.754106134256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45952.754106134256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45952.754106134256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45952.754106134256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45952.754106134256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45952.754106134256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45952.754106134256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45952.754106134256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45952.754106134256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45952.754106134256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45952.754106134256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45952.754106134256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45952.754106134256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45952.754106134256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45952.754106134256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45952.754106134256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45952.754106134256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45952.754106134256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45952.754106134256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45952.754106134256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45952.754106134256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45952.754106134256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45952.754106134256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45952.754106134256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45952.754106134256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45952.754106134256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45952.754106134256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45952.754106134256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45952.754106134256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45952.754106134256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45952.754106134256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45952.754106134256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45952.754106134256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45952.754106134256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45952.754106134256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45952.754106134256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45952.754106134256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45952.754106134256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45952.754106134256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45952.754106134256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45952.754106134256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45952.754106134256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45952.754106134256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45952.754106134256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45952.754106134256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45952.754106134256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45952.754106134256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45952.754106134256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45952.754106134256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45952.754106134256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45952.754106134256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45952.754106134256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45952.754106134256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45952.754106134256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45952.754106134256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45952.754106134256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45952.754106134256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45952.754106134256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45952.754106134256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45952.754106134256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45952.754106134256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45952.754106134256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45952.754106134256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45952.754106134256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45952.754106134256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45952.754106134256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45952.754106134256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45952.754106134256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45952.754106134256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45952.754106134256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45952.754106134256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45952.754106134256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45952.754106134256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45952.754106134256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45952.754106134256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45952.754106134256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45952.754106134256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45952.754106134256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45952.754106134256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45952.754106134256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45952.754106134256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45952.754106134256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45952.754106134256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45952.754106134256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45952.754106134256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45952.754106134256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45952.754106134256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45952.754106134256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45952.754106134256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45952.754106134256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45952.754106134256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45952.754106134256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45952.754106134256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45952.754106134256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45952.754106134256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45952.754106134256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45952.754106134256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45952.754106134256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45952.754106134256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45952.754106134256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45952.754106134256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45952.754106134256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45952.754106134256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45952.754106134256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45952.754106134256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45952.754106134256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45952.754106134256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45952.754106134256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45952.754106134256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45952.754106134256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45952.754106134256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45952.754106134256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45952.754106134256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45952.754106134256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45952.754106134256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45952.754106134256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45952.754106134256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45952.754106134256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45952.754106134256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45952.754106134256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45952.754106134256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45952.754106134256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45952.754106134256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45952.754106134256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45952.754106134256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45952.754106134256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45952.754106134256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45952.754106134256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45952.754106134256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45952.754106134256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45952.754106134256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45952.754106134256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45952.754106134256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45952.754106134256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45952.754106134256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45952.754106134256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45952.754106134256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45952.754106134256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45952.754106134256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45952.754106134256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45952.754106134256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45952.754106134256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45952.754106134256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45952.754106134256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45952.754106134256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45952.754106134256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45952.754106134256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45952.754106134256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45952.754106134256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45952.754106134256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45952.754106134256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45952.754106134256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45952.754106134256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45952.754106134256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45952.754106134256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45952.754106134256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45952.754106134256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45952.754106134256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45952.754106134256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45952.754106134256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45952.754106134256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45952.754106134256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45952.754106134256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45952.754106134256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45952.754106134256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45952.754106134256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45952.754106134256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45952.754106134256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45952.754106134256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45952.754106134256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45952.754106134256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45952.754106134256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45952.754106134256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45952.754106134256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45952.754106134256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45952.754106134256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45952.754106134256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45952.754106134256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45952.754106134256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45952.754106134256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45952.754106134256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45952.754106134256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45952.754106134256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45952.754106134256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45952.754106134256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45952.754106134256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45952.754106134256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45952.754106134256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45952.754106134256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45952.754106134256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45952.754106134256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45952.754106134256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45952.754106134256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45952.754106134256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45952.754106134256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45952.754106134256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45952.754106134256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45952.754106134256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45952.754106134256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45952.754106134256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45952.754106134256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45952.754106134256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45952.754106134256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45952.754106134256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45952.754106134256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45952.754106134256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45952.754106134256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45952.754106134256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45952.754106134256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45952.754106134256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45952.754106134256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45952.754106134256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45952.754106134256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45952.754106134256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45952.754106134256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45952.754106134256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45952.754106134256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45952.754106134256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45952.754106134256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45952.754106134256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45952.754106134256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45952.754106134256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45952.754106134256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45952.754106134256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45952.754106134256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45952.754106134256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45952.754106134256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45952.754106134256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45952.754106134256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45952.754106134256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45952.754106134256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45952.754106134256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45952.754106134256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45952.754106134256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45952.754106134256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45952.754106134256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45952.754106134256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45952.754106134256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45952.754106134256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45952.754106134256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45952.754106134256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45952.754106134256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45952.754106134256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45952.754106134256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45952.754106134256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45952.754106134256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45952.754106134256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45952.754106134256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45952.754106134256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45952.754106134256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45952.754106134256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45952.754106134256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45952.754106134256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45952.754106134256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45952.754106134256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45952.754106134256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45952.754106134256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45952.754106134256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45952.754106134256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45952.754106134256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45952.754106134256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45952.754106134256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45952.754106134256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45952.754106134256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45952.754106134256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45952.754106134256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45952.754106134256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45952.754106134256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45952.754106134256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45952.754106134256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45952.754106134256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45952.754106134256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45952.754106134256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45952.754106134256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45952.754106134256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45952.754106134256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45952.754106134256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45952.754106134256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45952.754106134256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45952.754106134256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45952.754106134256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45952.754106134256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45952.754106134256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45952.754106134256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45952.754106134256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45952.754106134256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45952.754106134256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45952.754106134256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45952.754106134256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45952.754106134256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45952.754106134256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45952.754106134256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45952.754106134256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45952.754106134256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45952.754106134256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45952.754106134256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45952.754106134256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45952.754106134256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45952.754106134256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45952.754106134256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45952.754106134256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45952.754106134256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45952.754106134256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45952.754106134256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45952.754106134256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45952.754106134256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45952.754106134256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45952.754106134256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45952.754106134256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45952.754106134256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45952.754106134256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45952.754106134256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45952.754106134256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45952.754106134256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45952.754106134256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45952.754106134256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45952.754106134256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45952.754106134256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45952.754106134256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45952.754106134256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45952.754106134256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45952.754106134256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45952.754106134256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45952.754106134256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45952.754106134256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45952.754106134256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45952.754106134256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45952.754106134256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45952.754106134256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45952.754106134256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45952.754106134256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45952.754106134256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45952.754106134256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45952.754106134256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45952.754106134256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45952.754106134256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45952.754106134256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45952.754106134256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45952.754106134256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45952.754106134256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45952.754106134256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45952.754106134256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45952.754106134256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45952.754106134256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45952.754106134256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45952.754106134256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45952.754106134256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45952.754106134256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45952.754106134256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45952.754106134256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45952.754106134256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45952.754106134256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45952.754106134256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45952.754106134256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45952.754106134256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45952.754106134256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45952.754106134256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45952.754106134256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45952.754106134256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45952.754106134256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45952.754106134256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45952.754106134256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45952.754106134256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45952.754106134256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45952.754106134256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45952.754106134256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45952.754106134256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45952.754106134256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45952.754106134256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45952.754106134256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45952.754106134256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45952.754106134256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45952.754106134256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45952.754106134256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45952.754106134256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45952.754106134256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45952.754106134256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45952.754106134256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45952.754106134256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45952.754106134256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45952.754106134256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45952.754106134256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45952.754106134256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45952.754106134256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45952.754106134256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45952.754106134256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45952.754106134256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45952.754106134256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45952.754106134256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45952.754106134256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45952.754106134256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45952.754106134256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45952.754106134256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45952.754106134256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45952.754106134256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45952.754106134256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45952.754106134256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45952.754106134256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45952.754106134256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45952.754106134256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45952.754106134256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45952.754106134256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45952.754106134256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45952.754106134256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45952.754106134256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45952.754106134256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45952.754106134256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45952.754106134256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45952.754106134256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45952.754106134256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45952.754106134256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45952.754106134256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45952.754106134256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45952.754106134256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45952.754106134256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45952.754106134256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45952.754106134256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45952.754106134256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45952.754106134256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45952.754106134256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45952.754106134256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45952.754106134256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45952.754106134256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45952.754106134256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45952.754106134256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45952.754106134256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45952.754106134256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45952.754106134256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45952.754106134256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45952.754106134256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45952.754106134256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45952.754106134256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45952.754106134256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45952.754106134256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45952.754106134256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45952.754106134256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45952.754106134256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45952.754106134256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45952.754106134256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45952.754106134256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45952.754106134256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45952.754106134256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45952.754106134256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45952.754106134256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45952.754106134256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45952.754106134256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45952.754106134256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45952.754106134256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45952.754106134256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45952.754106134256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45952.754106134256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45952.754106134256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45952.754106134256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45952.754106134256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45952.754106134256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45952.754106134256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45952.754106134256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45952.754106134256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45952.754106134256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45952.754106134256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45952.754106134256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45952.754106134256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45952.754106134256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45952.754106134256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45952.754106134256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45952.754106134256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45952.754106134256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45952.754106134256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45952.754106134256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45952.754106134256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45952.754106134256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45952.754106134256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45952.754106134256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45952.754106134256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45952.754106134256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45952.754106134256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45952.754106134256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45952.754106134256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45952.754106134256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45952.754106134256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45952.754106134256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45952.754106134256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45952.754106134256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45952.754106134256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45952.754106134256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45952.754106134256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45952.754106134256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45952.754106134256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45952.754106134256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45952.754106134256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45952.754106134256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45952.754106134256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45952.754106134256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45952.754106134256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45952.754106134256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45952.754106134256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45952.754106134256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45952.754106134256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45952.754106134256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45952.754106134256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45952.754106134256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45952.754106134256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45952.754106134256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45952.754106134256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45952.754106134256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45952.754106134256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45952.754106134256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45952.754106134256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45952.754106134256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45952.754106134256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45952.754106134256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45952.754106134256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45952.754106134256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45952.754106134256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45952.754106134256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45952.754106134256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45952.754106134256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45952.754106134256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45952.754106134256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45952.754106134256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45952.754106134256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45952.754106134256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45952.754106134256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45952.754106134256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45952.754106134256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45952.754106134256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45952.754106134256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45952.754106134256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45952.754106134256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45952.754106134256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45952.754106134256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45952.754106134256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45952.754106134256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45952.754106134256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45952.754106134256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45952.754106134256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45952.754106134256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45952.754106134256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45952.754106134256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45952.754106134256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45952.754106134256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45952.754106134256</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249.2733885416601</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45952.754106134256</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45952.754106134256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45952.754106134256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45952.754106134256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45952.754106134256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45952.754106134256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45952.754106134256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45952.754106134256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45952.754106134256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45952.754106134256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45952.754106134256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45952.754106134256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45952.754106134256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45952.754106134256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45952.754106134256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45952.754106134256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45952.754106134256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45952.754106134256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45952.754106134256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45952.754106134256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45952.754106134256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45952.754106134256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45952.754106134256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45952.754106134256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45952.754106134256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45952.754106134256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45952.754106134256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45952.754106134256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45952.754106134256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45952.754106134256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45952.754106134256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45952.754106134256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45952.754106134256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45952.754106134256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45952.754106134256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45952.754106134256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45952.754106134256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45952.754106134256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45952.754106134256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45952.754106134256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45952.754106134256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45952.754106134256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45952.754106134256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45952.754106134256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45952.754106134256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45952.754106134256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45952.754106134256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45952.754106134256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45952.754106134256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45952.754106134256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45952.754106134256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45952.754106134256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45952.754106134256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45952.754106134256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45952.754106134256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45952.754106134256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45952.754106134256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45952.754106134256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45952.754106134256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45952.754106134256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45952.754106134256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45952.754106134256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45952.754106134256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45952.754106134256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45952.754106134256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45952.754106134256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45952.754106134256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45952.754106134256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45952.754106134256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45952.754106134256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45952.754106134256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45952.754106134256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45952.754106134256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45952.754106134256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45952.754106134256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45952.754106134256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45952.754106134256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45952.754106134256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45952.754106134256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45952.754106134256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45952.754106134256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45952.754106134256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45952.754106134256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45952.754106134256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45952.754106134256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45952.754106134256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45952.754106134256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45952.754106134256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45952.754106134256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45952.754106134256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45952.754106134256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45952.754106134256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45952.754106134256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45952.754106134256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45952.754106134256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45952.754106134256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45952.754106134256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45952.754106134256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45952.754106134256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45952.754106134256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45952.754106134256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45952.754106134256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45952.754106134256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45952.754106134256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45952.754106134256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45952.754106134256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45952.754106134256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45952.754106134256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45952.754106134256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45952.754106134256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45952.754106134256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45952.754106134256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45952.754106134256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45952.754106134256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45952.754106134256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45952.754106134256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45952.754106134256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45952.754106134256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45952.754106134256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45952.754106134256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45952.754106134256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45952.754106134256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45952.754106134256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45952.754106134256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45952.754106134256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45952.754106134256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45952.754106134256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45952.754106134256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45952.754106134256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45952.754106134256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45952.754106134256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45952.754106134256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45952.754106134256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45952.754106134256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45952.754106134256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45952.754106134256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45952.754106134256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45952.754106134256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45952.754106134256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45952.754106134256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45952.754106134256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45952.754106134256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45952.754106134256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45952.754106134256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45952.754106134256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45952.754106134256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45952.754106134256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45952.754106134256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45952.754106134256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45952.754106134256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45952.754106134256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45952.754106134256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45952.754106134256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45952.754106134256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45952.754106134256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45952.754106134256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45952.754106134256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45952.754106134256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45952.754106134256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45952.754106134256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45952.754106134256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45952.754106134256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45952.754106134256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45952.754106134256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45952.754106134256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45952.754106134256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45952.754106134256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45952.754106134256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45952.754106134256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45952.754106134256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45952.754106134256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45952.754106134256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45952.754106134256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45952.754106134256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45952.754106134256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45952.754106134256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45952.754106134256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45952.754106134256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45952.754106134256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45952.754106134256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45952.754106134256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45952.754106134256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45952.754106134256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45952.754106134256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45952.754106134256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45952.754106134256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45952.754106134256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45952.754106134256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45952.754106134256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45952.754106134256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45952.754106134256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45952.754106134256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45952.754106134256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45952.754106134256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45952.754106134256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45952.754106134256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45952.754106134256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45952.754106134256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45952.754106134256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45952.754106134256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45952.754106134256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45952.754106134256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45952.754106134256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45952.754106134256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45952.754106134256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45952.754106134256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45952.754106134256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45952.754106134256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45952.754106134256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45952.754106134256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45952.754106134256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45952.754106134256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45952.754106134256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45952.754106134256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45952.754106134256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45952.754106134256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45952.754106134256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45952.754106134256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45952.754106134256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45952.754106134256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45952.754106134256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45952.754106134256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45952.754106134256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45952.754106134256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45952.754106134256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45952.754106134256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45952.754106134256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45952.754106134256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45952.754106134256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45952.754106134256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45952.754106134256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45952.754106134256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45952.754106134256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45952.754106134256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45952.754106134256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45952.754106134256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45952.754106134256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45952.754106134256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45952.754106134256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45952.754106134256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45952.754106134256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45952.754106134256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45952.754106134256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45952.754106134256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45952.754106134256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45952.754106134256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45952.754106134256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45952.754106134256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45952.754106134256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45952.754106134256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45952.754106134256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45952.754106134256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45952.754106134256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45952.754106134256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45952.754106134256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45952.754106134256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45952.754106134256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45952.754106134256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45952.754106134256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45952.754106134256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45952.754106134256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45952.754106134256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45952.754106134256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45952.754106134256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45952.754106134256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45952.754106134256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45952.754106134256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45952.754106134256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45952.754106134256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45952.754106134256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45952.754106134256</v>
      </c>
      <c r="H273" s="125"/>
      <c r="I273" s="121" t="str">
        <f>IFERROR(VLOOKUP(D273,DB!A:F,6,0),"")</f>
        <v/>
      </c>
      <c r="J273" s="121" t="str">
        <f>IFERROR(VLOOKUP(D273,DB!A:G,7,0),"")</f>
        <v/>
      </c>
      <c r="K273" s="127"/>
      <c r="L273" s="123" t="str">
        <f>IFERROR(VLOOKUP(D273,DB!A:I,9,0),"")</f>
        <v/>
      </c>
    </row>
    <row r="274" spans="1:12" ht="15" customHeight="1">
      <c r="A274" s="128"/>
      <c r="B274" s="128" t="str">
        <f>IFERROR(VLOOKUP(D274,DB!A:K,11,0),"")</f>
        <v/>
      </c>
      <c r="C274" s="129"/>
      <c r="D274" s="130"/>
      <c r="E274" s="131"/>
      <c r="F274" s="132"/>
      <c r="G274" s="133">
        <f ca="1">IFERROR(NOW()-F274,"")</f>
        <v>45952.754106134256</v>
      </c>
      <c r="H274" s="132"/>
      <c r="I274" s="128" t="str">
        <f>IFERROR(VLOOKUP(D274,DB!A:F,6,0),"")</f>
        <v/>
      </c>
      <c r="J274" s="128" t="str">
        <f>IFERROR(VLOOKUP(D274,DB!A:G,7,0),"")</f>
        <v/>
      </c>
      <c r="K274" s="134"/>
      <c r="L274" s="130" t="str">
        <f>IFERROR(VLOOKUP(D274,DB!A:I,9,0),"")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tabSelected="1"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60.922045949067979</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26.565228819439653</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7.9825320601812564</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4.0929950231438852</v>
      </c>
      <c r="H5" s="155">
        <v>45948.661111111112</v>
      </c>
      <c r="I5" s="154" t="str">
        <f>IFERROR(VLOOKUP(D5,DB!A:F,6,0),"")</f>
        <v>SCECO</v>
      </c>
      <c r="J5" s="154" t="str">
        <f>IFERROR(VLOOKUP(D5,DB!A:G,7,0),"")</f>
        <v>Dead</v>
      </c>
      <c r="K5" s="154" t="s">
        <v>39095</v>
      </c>
      <c r="L5" s="154" t="str">
        <f>IFERROR(VLOOKUP(D5,DB!A:I,9,0),"")</f>
        <v>Latis</v>
      </c>
    </row>
    <row r="6" spans="1:13" ht="15">
      <c r="A6" s="154" t="s">
        <v>39096</v>
      </c>
      <c r="B6" s="154" t="str">
        <f>IFERROR(VLOOKUP(D6,DB!A:K,11,0),"")</f>
        <v>R5</v>
      </c>
      <c r="C6" s="154">
        <v>3</v>
      </c>
      <c r="D6" s="154" t="s">
        <v>38330</v>
      </c>
      <c r="E6" s="154" t="s">
        <v>38998</v>
      </c>
      <c r="F6" s="155">
        <v>45952.653020833335</v>
      </c>
      <c r="G6" s="156">
        <f ca="1">IFERROR(NOW()-F6,"")</f>
        <v>0.10108530092111323</v>
      </c>
      <c r="H6" s="155">
        <v>45952.647175925929</v>
      </c>
      <c r="I6" s="154" t="str">
        <f>IFERROR(VLOOKUP(D6,DB!A:F,6,0),"")</f>
        <v>SCECO</v>
      </c>
      <c r="J6" s="154" t="str">
        <f>IFERROR(VLOOKUP(D6,DB!A:G,7,0),"")</f>
        <v>Good</v>
      </c>
      <c r="K6" s="154" t="s">
        <v>39097</v>
      </c>
      <c r="L6" s="154" t="str">
        <f>IFERROR(VLOOKUP(D6,DB!A:I,9,0),"")</f>
        <v>Latis</v>
      </c>
    </row>
    <row r="7" spans="1:13" ht="15">
      <c r="A7" s="161"/>
      <c r="B7" s="161" t="str">
        <f>IFERROR(VLOOKUP(D7,DB!A:K,11,0),"")</f>
        <v/>
      </c>
      <c r="C7" s="161"/>
      <c r="D7" s="161"/>
      <c r="E7" s="161"/>
      <c r="F7" s="162"/>
      <c r="G7" s="163">
        <f ca="1">IFERROR(NOW()-F7,"")</f>
        <v>45952.754106134256</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45952.754106134256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45952.754106134256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45952.754106134256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45952.754106134256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45952.754106134256</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45952.754106134256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45952.754106134256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45952.754106134256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45952.754106134256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45952.754106134256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45952.754106134256</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45952.754106134256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45952.754106134256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45952.754106134256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45952.754106134256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45952.754106134256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45952.754106134256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45952.754106134256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45952.754106134256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45952.754106134256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45952.754106134256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45952.754106134256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45952.754106134256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45952.754106134256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45952.754106134256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45952.754106134256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45952.754106134256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45952.754106134256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45952.754106134256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45952.754106134256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45952.754106134256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45952.754106134256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45952.754106134256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45952.754106134256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45952.754106134256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45952.754106134256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45952.754106134256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45952.754106134256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45952.754106134256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45952.754106134256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45952.754106134256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45952.754106134256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45952.754106134256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45952.754106134256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45952.754106134256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45952.754106134256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45952.754106134256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45952.754106134256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45952.754106134256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45952.754106134256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45952.754106134256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45952.754106134256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45952.754106134256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45952.754106134256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45952.754106134256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45952.754106134256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45952.754106134256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45952.754106134256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45952.754106134256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45952.754106134256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45952.754106134256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45952.754106134256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45952.754106134256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45952.754106134256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45952.754106134256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45952.754106134256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45952.754106134256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45952.754106134256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45952.754106134256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45952.754106134256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45952.754106134256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45952.754106134256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45952.754106134256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45952.754106134256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45952.754106134256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45952.754106134256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45952.754106134256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45952.754106134256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45952.754106134256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45952.754106134256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45952.754106134256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45952.754106134256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45952.754106134256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45952.754106134256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45952.754106134256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45952.754106134256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45952.754106134256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45952.754106134256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45952.754106134256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45952.754106134256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45952.754106134256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45952.754106134256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45952.754106134256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45952.754106134256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45952.754106134256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45952.754106134256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45952.754106134256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45952.754106134256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45952.754106134256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45952.754106134256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45952.754106134256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45952.754106134256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45952.754106134256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45952.754106134256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45952.754106134256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45952.754106134256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45952.754106134256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45952.754106134256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45952.754106134256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45952.754106134256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45952.754106134256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45952.754106134256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45952.754106134256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45952.754106134256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45952.754106134256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45952.754106134256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45952.754106134256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45952.754106134256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45952.754106134256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45952.754106134256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45952.754106134256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45952.754106134256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45952.754106134256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45952.754106134256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45952.754106134256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45952.754106134256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45952.754106134256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45952.754106134256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45952.754106134256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45952.754106134256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45952.754106134256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45952.754106134256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45952.754106134256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45952.754106134256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45952.754106134256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45952.754106134256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45952.754106134256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45952.754106134256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45952.754106134256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45952.754106134256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45952.754106134256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45952.754106134256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45952.754106134256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45952.754106134256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45952.754106134256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45952.754106134256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45952.754106134256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45952.754106134256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45952.754106134256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45952.754106134256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45952.754106134256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45952.754106134256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45952.754106134256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45952.754106134256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45952.754106134256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45952.754106134256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45952.754106134256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45952.754106134256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45952.754106134256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45952.754106134256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45952.754106134256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45952.754106134256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45952.754106134256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45952.754106134256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45952.754106134256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45952.754106134256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45952.754106134256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45952.754106134256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45952.754106134256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45952.754106134256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45952.754106134256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45952.754106134256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45952.754106134256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45952.754106134256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45952.754106134256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45952.754106134256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45952.754106134256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45952.754106134256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45952.754106134256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45952.754106134256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45952.754106134256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45952.754106134256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45952.754106134256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45952.754106134256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45952.754106134256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45952.754106134256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45952.754106134256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45952.754106134256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45952.754106134256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45952.754106134256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45952.754106134256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45952.754106134256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45952.754106134256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45952.754106134256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45952.754106134256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45952.754106134256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45952.754106134256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45952.754106134256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45952.754106134256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45952.754106134256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45952.754106134256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45952.754106134256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45952.754106134256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45952.754106134256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45952.754106134256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45952.754106134256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45952.754106134256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45952.754106134256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45952.754106134256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45952.754106134256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45952.754106134256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45952.754106134256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45952.754106134256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45952.754106134256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45952.754106134256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45952.754106134256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45952.754106134256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45952.754106134256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45952.754106134256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45952.754106134256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45952.754106134256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45952.754106134256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45952.754106134256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45952.754106134256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45952.754106134256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45952.754106134256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45952.754106134256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45952.754106134256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45952.754106134256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45952.754106134256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45952.754106134256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45952.754106134256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45952.754106134256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45952.754106134256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45952.754106134256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45952.754106134256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45952.754106134256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45952.754106134256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45952.754106134256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45952.754106134256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45952.754106134256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45952.754106134256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45952.754106134256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45952.754106134256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45952.754106134256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45952.754106134256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45952.754106134256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45952.754106134256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45952.754106134256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45952.754106134256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45952.754106134256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45952.754106134256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45952.754106134256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45952.754106134256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45952.754106134256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45952.754106134256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45952.754106134256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45952.754106134256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45952.754106134256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45952.754106134256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45952.754106134256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45952.754106134256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45952.754106134256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45952.754106134256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45952.754106134256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45952.754106134256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45952.754106134256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45952.754106134256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45952.754106134256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45952.754106134256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45952.754106134256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45952.754106134256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45952.754106134256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45952.754106134256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45952.754106134256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45952.754106134256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45952.754106134256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45952.754106134256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45952.754106134256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45952.754106134256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45952.754106134256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45952.754106134256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45952.754106134256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45952.754106134256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45952.754106134256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45952.754106134256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45952.754106134256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45952.754106134256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45952.754106134256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45952.754106134256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45952.754106134256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45952.754106134256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45952.754106134256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45952.754106134256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45952.754106134256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45952.754106134256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45952.754106134256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45952.754106134256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45952.754106134256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45952.754106134256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45952.754106134256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45952.754106134256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45952.754106134256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45952.754106134256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45952.754106134256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45952.754106134256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45952.754106134256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45952.754106134256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45952.754106134256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45952.754106134256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45952.754106134256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45952.754106134256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45952.754106134256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45952.754106134256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45952.754106134256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45952.754106134256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45952.754106134256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45952.754106134256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45952.754106134256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45952.754106134256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45952.754106134256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45952.754106134256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45952.754106134256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45952.754106134256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45952.754106134256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45952.754106134256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45952.754106134256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45952.754106134256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45952.754106134256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45952.754106134256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45952.754106134256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45952.754106134256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45952.754106134256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45952.754106134256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45952.754106134256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45952.754106134256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45952.754106134256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45952.754106134256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45952.754106134256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45952.754106134256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45952.754106134256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45952.754106134256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45952.754106134256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45952.754106134256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45952.754106134256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45952.754106134256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45952.754106134256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45952.754106134256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45952.754106134256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45952.754106134256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45952.754106134256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45952.754106134256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45952.754106134256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45952.754106134256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45952.754106134256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45952.754106134256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45952.754106134256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45952.754106134256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45952.754106134256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45952.754106134256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45952.754106134256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45952.754106134256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45952.754106134256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45952.754106134256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45952.754106134256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45952.754106134256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45952.754106134256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45952.754106134256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45952.754106134256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45952.754106134256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45952.754106134256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45952.754106134256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45952.754106134256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45952.754106134256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45952.754106134256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45952.754106134256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45952.754106134256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45952.754106134256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45952.754106134256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45952.754106134256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45952.754106134256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45952.754106134256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45952.754106134256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45952.754106134256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45952.754106134256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45952.754106134256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45952.754106134256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45952.754106134256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45952.754106134256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45952.754106134256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45952.754106134256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45952.754106134256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45952.754106134256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45952.754106134256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45952.754106134256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45952.754106134256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45952.754106134256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45952.754106134256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45952.754106134256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45952.754106134256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45952.754106134256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45952.754106134256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45952.754106134256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45952.754106134256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45952.754106134256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45952.754106134256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45952.754106134256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45952.754106134256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45952.754106134256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45952.754106134256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45952.754106134256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45952.754106134256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45952.754106134256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45952.754106134256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45952.754106134256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45952.754106134256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45952.754106134256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45952.754106134256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45952.754106134256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45952.754106134256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45952.754106134256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45952.754106134256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45952.754106134256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45952.754106134256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45952.754106134256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45952.754106134256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45952.754106134256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45952.754106134256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45952.754106134256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45952.754106134256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45952.754106134256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45952.754106134256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45952.754106134256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45952.754106134256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45952.754106134256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45952.754106134256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45952.754106134256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45952.754106134256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45952.754106134256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45952.754106134256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45952.754106134256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45952.754106134256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45952.754106134256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45952.754106134256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45952.754106134256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45952.754106134256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45952.754106134256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45952.754106134256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45952.754106134256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45952.754106134256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45952.754106134256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45952.754106134256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45952.754106134256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45952.754106134256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45952.754106134256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45952.754106134256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45952.754106134256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45952.754106134256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45952.754106134256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45952.754106134256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45952.754106134256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45952.754106134256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45952.754106134256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45952.754106134256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45952.754106134256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45952.754106134256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45952.754106134256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45952.754106134256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45952.754106134256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45952.754106134256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45952.754106134256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45952.754106134256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45952.754106134256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45952.754106134256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45952.754106134256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45952.754106134256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45952.754106134256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45952.754106134256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45952.754106134256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45952.754106134256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45952.754106134256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45952.754106134256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45952.754106134256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45952.754106134256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45952.754106134256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45952.754106134256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45952.754106134256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45952.754106134256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45952.754106134256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45952.754106134256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45952.754106134256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45952.754106134256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45952.754106134256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45952.754106134256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45952.754106134256</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45952.754106134256</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45952.754106134256</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45952.754106134256</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45952.754106134256</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45952.754106134256</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workbookViewId="0">
      <selection activeCell="C4" sqref="C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45952.754106134256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45952.754106134256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45952.754106134256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45952.754106134256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45952.754106134256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45952.754106134256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45952.754106134256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45952.754106134256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45952.754106134256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45952.754106134256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45952.754106134256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45952.754106134256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45952.754106134256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45952.754106134256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45952.754106134256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45952.754106134256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45952.754106134256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45952.754106134256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45952.754106134256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45952.754106134256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45952.754106134256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45952.754106134256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45952.754106134256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45952.754106134256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45952.754106134256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45952.754106134256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45952.754106134256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45952.754106134256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45952.754106134256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45952.754106134256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45952.754106134256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45952.754106134256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45952.754106134256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45952.754106134256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45952.754106134256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45952.754106134256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45952.754106134256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45952.754106134256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45952.754106134256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45952.754106134256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45952.754106134256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45952.754106134256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45952.754106134256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45952.754106134256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45952.754106134256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45952.754106134256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45952.754106134256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45952.754106134256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45952.754106134256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45952.754106134256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45952.754106134256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45952.754106134256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45952.754106134256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45952.754106134256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45952.754106134256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45952.754106134256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45952.754106134256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45952.754106134256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45952.754106134256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45952.754106134256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45952.754106134256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45952.754106134256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45952.754106134256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45952.754106134256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45952.754106134256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45952.754106134256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45952.754106134256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45952.754106134256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45952.754106134256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45952.754106134256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45952.754106134256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45952.754106134256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45952.754106134256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45952.754106134256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45952.754106134256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45952.754106134256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45952.754106134256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45952.754106134256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45952.754106134256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45952.754106134256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45952.754106134256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45952.754106134256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45952.754106134256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45952.754106134256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45952.754106134256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45952.754106134256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45952.754106134256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45952.754106134256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45952.754106134256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45952.754106134256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45952.754106134256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45952.754106134256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45952.754106134256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45952.754106134256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45952.754106134256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45952.754106134256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45952.754106134256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45952.754106134256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45952.754106134256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45952.754106134256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45952.754106134256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45952.754106134256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45952.754106134256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45952.754106134256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45952.754106134256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45952.754106134256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45952.754106134256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45952.754106134256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45952.754106134256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45952.754106134256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45952.754106134256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45952.754106134256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45952.754106134256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45952.754106134256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45952.754106134256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45952.754106134256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45952.754106134256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45952.754106134256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45952.754106134256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45952.754106134256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45952.754106134256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45952.754106134256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45952.754106134256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45952.754106134256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45952.754106134256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45952.754106134256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45952.754106134256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45952.754106134256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45952.754106134256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45952.754106134256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45952.754106134256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45952.754106134256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45952.754106134256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45952.754106134256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45952.754106134256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45952.754106134256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45952.754106134256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45952.754106134256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45952.754106134256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45952.754106134256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45952.754106134256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45952.754106134256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45952.754106134256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45952.754106134256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45952.754106134256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45952.754106134256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45952.754106134256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45952.754106134256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45952.754106134256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45952.754106134256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45952.754106134256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45952.754106134256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45952.754106134256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45952.754106134256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45952.754106134256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45952.754106134256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45952.754106134256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45952.754106134256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45952.754106134256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45952.754106134256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45952.754106134256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45952.754106134256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45952.754106134256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45952.754106134256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45952.754106134256</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45952.754106134256</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45952.754106134256</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45952.754106134256</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45952.754106134256</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45952.754106134256</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45952.754106134256</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45952.754106134256</v>
      </c>
      <c r="H173" s="109"/>
      <c r="I173" s="105" t="str">
        <f>IFERROR(VLOOKUP(D173,DB!A:F,6,0),"")</f>
        <v/>
      </c>
      <c r="J173" s="104" t="str">
        <f>IFERROR(VLOOKUP(D173,DB!A:G,7,0),"")</f>
        <v/>
      </c>
      <c r="K173" s="110"/>
      <c r="L173" s="111" t="str">
        <f>IFERROR(VLOOKUP(D173,DB!A:I,9,0),"")</f>
        <v/>
      </c>
    </row>
  </sheetData>
  <dataValidations count="2">
    <dataValidation allowBlank="1" showInputMessage="1" showErrorMessage="1" sqref="E1" xr:uid="{380493DB-286A-4683-AF55-C78F04945A49}"/>
    <dataValidation type="list" allowBlank="1" showInputMessage="1" showErrorMessage="1" sqref="E2: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2025-10-22T15:07:51Z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