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83" documentId="13_ncr:1_{F6CB121F-512D-4AA6-A0C1-0FB36C537598}" xr6:coauthVersionLast="47" xr6:coauthVersionMax="47" xr10:uidLastSave="{FF01F17D-FF91-49E8-A875-8101F9079EA4}"/>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<sst xmlns="http://schemas.openxmlformats.org/spreadsheetml/2006/main" count="178600" uniqueCount="39084">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</sst>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268.26234675925662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14.641362962960557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5.7404629624215886E-2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45931.210772685183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45931.210772685183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45931.210772685183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45931.210772685183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45931.210772685183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45931.210772685183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45931.210772685183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45931.210772685183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45931.210772685183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45931.210772685183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45931.210772685183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45931.210772685183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45931.210772685183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45931.210772685183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45931.210772685183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45931.210772685183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45931.210772685183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45931.210772685183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45931.210772685183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45931.210772685183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45931.210772685183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45931.210772685183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45931.210772685183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45931.210772685183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45931.210772685183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45931.210772685183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45931.210772685183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45931.210772685183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45931.210772685183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45931.210772685183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45931.210772685183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45931.210772685183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45931.210772685183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45931.210772685183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45931.210772685183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45931.210772685183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45931.210772685183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45931.210772685183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45931.210772685183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45931.210772685183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45931.210772685183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45931.210772685183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45931.210772685183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45931.210772685183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45931.210772685183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45931.210772685183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45931.210772685183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45931.210772685183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45931.210772685183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45931.210772685183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45931.210772685183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45931.210772685183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45931.210772685183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45931.210772685183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45931.210772685183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45931.210772685183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45931.210772685183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45931.210772685183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45931.210772685183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45931.210772685183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45931.210772685183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45931.210772685183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45931.210772685183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45931.210772685183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45931.210772685183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45931.210772685183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45931.210772685183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45931.210772685183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45931.210772685183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45931.210772685183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45931.210772685183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45931.210772685183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45931.210772685183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45931.210772685183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45931.210772685183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45931.210772685183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45931.210772685183</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45931.210772685183</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45931.210772685183</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239.55899027777195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124.48368935185135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106.21093472222128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7.985205555552966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0.19809907407034189</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3.1779629629454575E-2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45931.210772685183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45931.210772685183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45931.210772685183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45931.210772685183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45931.210772685183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45931.210772685183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45931.210772685183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45931.210772685183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45931.210772685183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45931.210772685183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45931.210772685183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45931.210772685183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45931.210772685183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45931.210772685183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45931.210772685183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45931.210772685183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45931.210772685183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45931.210772685183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45931.210772685183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45931.210772685183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45931.210772685183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45931.210772685183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45931.210772685183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45931.210772685183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45931.210772685183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45931.210772685183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45931.210772685183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45931.210772685183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45931.210772685183</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45931.210772685183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45931.210772685183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45931.210772685183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45931.210772685183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45931.210772685183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45931.210772685183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45931.210772685183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45931.210772685183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45931.210772685183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45931.210772685183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45931.210772685183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45931.210772685183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45931.210772685183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45931.210772685183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45931.210772685183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45931.210772685183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45931.210772685183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45931.210772685183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45931.210772685183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45931.210772685183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45931.210772685183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45931.210772685183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45931.210772685183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45931.210772685183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45931.210772685183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45931.210772685183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45931.210772685183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45931.210772685183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45931.210772685183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45931.210772685183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45931.210772685183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45931.210772685183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45931.210772685183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45931.210772685183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45931.210772685183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45931.210772685183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45931.210772685183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45931.210772685183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45931.210772685183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45931.210772685183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45931.210772685183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45931.210772685183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45931.210772685183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45931.210772685183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45931.210772685183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45931.210772685183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45931.210772685183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45931.210772685183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45931.210772685183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45931.210772685183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45931.210772685183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45931.210772685183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45931.210772685183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45931.210772685183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45931.210772685183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45931.210772685183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45931.210772685183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45931.210772685183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45931.210772685183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45931.210772685183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45931.210772685183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45931.210772685183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45931.210772685183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45931.210772685183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45931.210772685183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45931.210772685183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45931.210772685183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45931.210772685183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45931.210772685183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45931.210772685183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45931.210772685183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45931.210772685183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45931.210772685183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45931.210772685183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45931.210772685183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45931.210772685183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45931.210772685183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45931.210772685183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45931.210772685183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45931.210772685183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45931.210772685183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45931.210772685183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45931.210772685183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45931.210772685183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45931.210772685183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45931.210772685183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45931.210772685183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45931.210772685183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45931.210772685183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45931.210772685183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45931.210772685183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45931.210772685183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45931.210772685183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45931.210772685183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45931.210772685183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45931.210772685183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45931.210772685183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45931.210772685183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45931.210772685183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45931.210772685183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45931.210772685183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45931.210772685183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45931.210772685183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45931.210772685183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45931.210772685183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45931.210772685183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45931.210772685183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45931.210772685183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45931.210772685183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45931.210772685183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45931.210772685183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45931.210772685183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45931.210772685183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45931.210772685183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45931.210772685183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45931.210772685183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45931.210772685183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45931.210772685183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45931.210772685183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45931.210772685183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45931.210772685183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45931.210772685183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45931.210772685183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45931.210772685183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45931.210772685183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45931.210772685183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45931.210772685183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45931.210772685183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45931.210772685183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45931.210772685183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45931.210772685183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45931.210772685183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45931.210772685183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45931.210772685183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45931.210772685183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45931.210772685183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45931.210772685183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45931.210772685183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45931.210772685183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45931.210772685183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45931.210772685183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45931.210772685183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45931.210772685183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45931.210772685183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45931.210772685183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45931.210772685183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45931.210772685183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45931.210772685183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45931.210772685183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45931.210772685183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45931.210772685183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45931.210772685183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45931.210772685183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45931.210772685183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45931.210772685183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45931.210772685183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45931.210772685183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45931.210772685183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45931.210772685183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45931.210772685183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45931.210772685183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45931.210772685183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45931.210772685183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45931.210772685183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45931.210772685183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45931.210772685183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45931.210772685183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45931.210772685183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45931.210772685183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45931.210772685183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45931.210772685183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45931.210772685183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45931.210772685183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45931.210772685183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45931.210772685183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45931.210772685183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45931.210772685183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45931.210772685183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45931.210772685183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45931.210772685183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45931.210772685183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45931.210772685183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45931.210772685183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45931.210772685183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45931.210772685183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45931.210772685183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45931.210772685183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45931.210772685183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45931.210772685183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45931.210772685183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45931.210772685183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45931.210772685183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45931.210772685183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45931.210772685183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45931.210772685183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45931.210772685183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45931.210772685183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45931.210772685183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45931.210772685183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45931.210772685183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45931.210772685183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45931.210772685183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45931.210772685183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45931.210772685183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45931.210772685183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45931.210772685183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45931.210772685183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45931.210772685183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45931.210772685183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45931.210772685183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45931.210772685183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45931.210772685183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45931.210772685183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45931.210772685183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45931.210772685183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45931.210772685183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45931.210772685183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45931.210772685183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45931.210772685183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45931.210772685183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45931.210772685183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45931.210772685183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45931.210772685183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45931.210772685183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45931.210772685183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45931.210772685183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45931.210772685183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45931.210772685183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45931.210772685183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45931.210772685183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45931.210772685183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45931.210772685183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45931.210772685183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45931.210772685183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45931.210772685183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45931.210772685183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45931.210772685183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45931.210772685183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45931.210772685183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45931.210772685183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45931.210772685183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45931.210772685183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45931.210772685183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45931.210772685183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45931.210772685183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45931.210772685183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45931.210772685183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45931.210772685183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45931.210772685183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45931.210772685183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45931.210772685183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45931.210772685183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45931.210772685183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45931.210772685183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45931.210772685183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45931.210772685183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45931.210772685183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45931.210772685183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45931.210772685183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45931.210772685183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45931.210772685183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45931.210772685183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45931.210772685183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45931.210772685183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45931.210772685183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45931.210772685183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45931.210772685183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45931.210772685183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45931.210772685183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45931.210772685183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45931.210772685183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45931.210772685183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45931.210772685183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45931.210772685183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45931.210772685183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45931.210772685183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45931.210772685183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45931.210772685183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45931.210772685183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45931.210772685183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45931.210772685183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45931.210772685183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45931.210772685183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45931.210772685183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45931.210772685183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45931.210772685183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45931.210772685183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45931.210772685183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45931.210772685183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45931.210772685183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45931.210772685183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45931.210772685183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45931.210772685183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45931.210772685183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45931.210772685183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45931.210772685183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45931.210772685183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45931.210772685183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45931.210772685183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45931.210772685183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45931.210772685183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45931.210772685183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45931.210772685183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45931.210772685183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45931.210772685183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45931.210772685183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45931.210772685183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45931.210772685183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45931.210772685183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45931.210772685183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45931.210772685183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45931.210772685183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45931.210772685183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45931.210772685183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45931.210772685183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45931.210772685183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45931.210772685183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45931.210772685183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45931.210772685183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45931.210772685183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45931.210772685183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45931.210772685183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45931.210772685183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45931.210772685183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45931.210772685183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45931.210772685183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45931.210772685183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45931.210772685183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45931.210772685183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45931.210772685183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45931.210772685183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45931.210772685183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45931.210772685183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45931.210772685183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45931.210772685183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45931.210772685183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45931.210772685183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45931.210772685183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45931.210772685183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45931.210772685183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45931.210772685183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45931.210772685183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45931.210772685183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45931.210772685183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45931.210772685183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45931.210772685183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45931.210772685183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45931.210772685183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45931.210772685183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45931.210772685183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45931.210772685183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45931.210772685183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45931.210772685183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45931.210772685183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45931.210772685183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45931.210772685183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45931.210772685183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45931.210772685183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45931.210772685183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45931.210772685183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45931.210772685183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45931.210772685183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45931.210772685183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45931.210772685183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45931.210772685183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45931.210772685183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45931.210772685183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45931.210772685183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45931.210772685183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45931.210772685183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45931.210772685183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45931.210772685183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45931.210772685183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45931.210772685183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45931.210772685183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45931.210772685183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45931.210772685183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45931.210772685183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45931.210772685183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45931.210772685183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45931.210772685183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45931.210772685183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45931.210772685183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45931.210772685183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45931.210772685183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45931.210772685183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45931.210772685183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45931.210772685183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45931.210772685183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45931.210772685183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45931.210772685183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45931.210772685183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45931.210772685183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45931.210772685183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45931.210772685183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45931.210772685183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45931.210772685183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45931.210772685183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45931.210772685183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45931.210772685183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45931.210772685183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45931.210772685183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45931.210772685183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45931.210772685183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45931.210772685183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45931.210772685183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45931.210772685183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45931.210772685183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45931.210772685183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45931.210772685183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45931.210772685183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45931.210772685183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45931.210772685183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45931.210772685183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45931.210772685183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45931.210772685183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45931.210772685183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45931.210772685183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45931.210772685183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45931.210772685183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45931.210772685183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45931.210772685183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45931.210772685183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45931.210772685183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45931.210772685183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45931.210772685183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45931.210772685183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45931.210772685183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45931.210772685183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45931.210772685183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45931.210772685183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45931.210772685183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45931.210772685183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45931.210772685183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45931.210772685183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45931.210772685183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45931.210772685183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45931.210772685183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45931.210772685183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45931.210772685183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45931.210772685183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45931.210772685183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45931.210772685183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45931.210772685183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45931.210772685183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45931.210772685183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45931.210772685183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45931.210772685183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45931.210772685183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45931.210772685183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45931.210772685183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45931.210772685183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45931.210772685183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45931.210772685183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45931.210772685183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45931.210772685183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45931.210772685183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45931.210772685183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45931.210772685183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45931.210772685183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45931.210772685183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45931.210772685183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45931.210772685183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45931.210772685183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45931.210772685183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45931.210772685183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45931.210772685183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45931.210772685183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45931.210772685183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45931.210772685183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45931.210772685183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45931.210772685183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45931.210772685183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45931.210772685183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45931.210772685183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45931.210772685183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45931.210772685183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45931.210772685183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45931.210772685183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45931.210772685183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45931.210772685183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45931.210772685183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45931.210772685183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45931.210772685183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45931.210772685183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45931.210772685183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45931.210772685183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45931.210772685183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45931.210772685183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45931.210772685183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45931.210772685183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45931.210772685183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45931.210772685183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45931.210772685183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45931.210772685183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45931.210772685183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45931.210772685183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45931.210772685183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45931.210772685183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45931.210772685183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45931.210772685183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45931.210772685183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45931.210772685183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45931.210772685183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45931.210772685183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45931.210772685183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45931.210772685183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45931.210772685183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45931.210772685183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45931.210772685183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45931.210772685183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45931.210772685183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45931.210772685183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45931.210772685183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45931.210772685183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45931.210772685183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45931.210772685183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45931.210772685183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45931.210772685183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45931.210772685183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45931.210772685183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45931.210772685183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45931.210772685183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45931.210772685183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45931.210772685183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45931.210772685183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45931.210772685183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45931.210772685183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45931.210772685183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45931.210772685183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45931.210772685183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45931.210772685183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45931.210772685183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45931.210772685183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45931.210772685183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45931.210772685183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45931.210772685183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45931.210772685183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45931.210772685183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45931.210772685183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45931.210772685183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45931.210772685183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45931.210772685183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45931.210772685183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45931.210772685183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45931.210772685183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45931.210772685183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45931.210772685183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45931.210772685183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45931.210772685183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45931.210772685183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45931.210772685183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45931.210772685183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45931.210772685183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45931.210772685183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45931.210772685183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45931.210772685183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45931.210772685183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45931.210772685183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45931.210772685183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45931.210772685183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45931.210772685183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45931.210772685183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45931.210772685183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45931.210772685183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45931.210772685183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45931.210772685183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45931.210772685183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45931.210772685183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45931.210772685183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45931.210772685183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45931.210772685183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45931.210772685183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45931.210772685183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45931.210772685183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45931.210772685183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45931.210772685183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45931.210772685183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45931.210772685183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45931.210772685183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45931.210772685183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45931.210772685183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45931.210772685183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45931.210772685183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45931.210772685183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45931.210772685183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45931.210772685183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45931.210772685183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45931.210772685183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45931.210772685183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45931.210772685183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45931.210772685183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45931.210772685183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45931.210772685183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45931.210772685183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45931.210772685183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45931.210772685183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45931.210772685183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45931.210772685183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45931.210772685183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45931.210772685183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45931.210772685183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45931.210772685183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45931.210772685183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45931.210772685183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45931.210772685183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45931.210772685183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45931.210772685183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45931.210772685183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45931.210772685183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45931.210772685183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45931.210772685183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45931.210772685183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45931.210772685183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45931.210772685183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45931.210772685183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45931.210772685183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45931.210772685183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45931.210772685183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45931.210772685183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45931.210772685183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45931.210772685183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45931.210772685183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45931.210772685183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45931.210772685183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45931.210772685183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45931.210772685183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45931.210772685183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45931.210772685183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45931.210772685183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45931.210772685183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45931.210772685183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45931.210772685183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45931.210772685183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45931.210772685183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45931.210772685183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45931.210772685183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45931.210772685183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45931.210772685183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45931.210772685183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45931.210772685183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45931.210772685183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45931.210772685183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45931.210772685183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45931.210772685183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45931.210772685183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45931.210772685183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45931.210772685183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45931.210772685183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45931.210772685183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45931.210772685183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45931.210772685183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45931.210772685183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45931.210772685183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45931.210772685183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45931.210772685183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45931.210772685183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45931.210772685183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45931.210772685183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45931.210772685183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45931.210772685183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45931.210772685183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45931.210772685183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45931.210772685183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45931.210772685183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45931.210772685183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45931.210772685183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45931.210772685183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45931.210772685183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45931.210772685183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45931.210772685183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45931.210772685183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45931.210772685183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45931.210772685183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45931.210772685183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45931.210772685183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45931.210772685183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45931.210772685183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45931.210772685183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45931.210772685183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45931.210772685183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45931.210772685183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45931.210772685183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45931.210772685183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45931.210772685183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45931.210772685183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45931.210772685183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45931.210772685183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45931.210772685183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45931.210772685183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45931.210772685183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45931.210772685183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45931.210772685183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45931.210772685183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45931.210772685183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45931.210772685183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45931.210772685183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45931.210772685183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45931.210772685183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45931.210772685183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45931.210772685183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45931.210772685183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45931.210772685183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45931.210772685183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45931.210772685183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45931.210772685183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45931.210772685183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45931.210772685183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45931.210772685183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45931.210772685183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45931.210772685183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45931.210772685183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45931.210772685183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45931.210772685183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45931.210772685183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45931.210772685183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45931.210772685183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45931.210772685183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45931.210772685183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45931.210772685183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45931.210772685183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45931.210772685183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45931.210772685183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45931.210772685183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45931.210772685183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45931.210772685183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45931.210772685183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45931.210772685183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45931.210772685183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45931.210772685183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45931.210772685183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45931.210772685183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45931.210772685183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45931.210772685183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45931.210772685183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45931.210772685183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45931.210772685183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45931.210772685183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45931.210772685183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45931.210772685183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45931.210772685183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45931.210772685183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45931.210772685183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45931.210772685183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45931.210772685183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45931.210772685183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45931.210772685183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45931.210772685183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45931.210772685183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45931.210772685183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45931.210772685183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45931.210772685183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45931.210772685183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45931.210772685183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45931.210772685183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45931.210772685183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45931.210772685183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45931.210772685183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45931.210772685183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45931.210772685183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45931.210772685183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45931.210772685183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45931.210772685183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45931.210772685183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45931.210772685183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45931.210772685183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45931.210772685183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45931.210772685183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45931.210772685183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45931.210772685183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45931.210772685183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45931.210772685183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45931.210772685183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45931.210772685183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45931.210772685183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45931.210772685183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45931.210772685183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45931.210772685183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45931.210772685183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45931.210772685183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45931.210772685183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45931.210772685183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45931.210772685183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45931.210772685183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45931.210772685183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45931.210772685183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45931.210772685183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45931.210772685183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45931.210772685183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45931.210772685183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45931.210772685183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45931.210772685183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45931.210772685183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45931.210772685183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45931.210772685183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45931.210772685183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45931.210772685183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45931.210772685183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45931.210772685183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45931.210772685183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45931.210772685183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45931.210772685183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45931.210772685183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45931.210772685183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45931.210772685183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45931.210772685183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45931.210772685183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45931.210772685183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45931.210772685183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45931.210772685183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45931.210772685183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45931.210772685183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45931.210772685183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45931.210772685183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45931.210772685183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45931.210772685183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45931.210772685183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45931.210772685183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45931.210772685183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45931.210772685183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45931.210772685183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45931.210772685183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45931.210772685183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45931.210772685183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45931.210772685183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45931.210772685183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45931.210772685183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45931.210772685183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45931.210772685183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45931.210772685183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45931.210772685183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45931.210772685183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45931.210772685183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45931.210772685183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45931.210772685183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45931.210772685183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45931.210772685183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45931.210772685183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45931.210772685183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45931.210772685183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45931.210772685183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45931.210772685183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45931.210772685183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45931.210772685183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45931.210772685183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45931.210772685183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45931.210772685183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45931.210772685183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45931.210772685183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45931.210772685183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45931.210772685183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45931.210772685183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45931.210772685183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45931.210772685183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45931.210772685183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45931.210772685183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45931.210772685183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45931.210772685183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45931.210772685183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45931.210772685183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45931.210772685183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45931.210772685183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45931.210772685183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45931.210772685183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45931.210772685183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45931.210772685183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45931.210772685183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45931.210772685183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45931.210772685183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45931.210772685183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45931.210772685183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45931.210772685183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45931.210772685183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45931.210772685183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45931.210772685183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45931.210772685183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45931.210772685183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45931.210772685183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45931.210772685183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45931.210772685183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45931.210772685183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45931.210772685183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45931.210772685183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45931.210772685183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45931.210772685183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45931.210772685183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45931.210772685183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45931.210772685183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45931.210772685183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45931.210772685183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45931.210772685183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45931.210772685183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45931.210772685183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45931.210772685183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45931.210772685183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45931.210772685183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45931.210772685183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45931.210772685183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45931.210772685183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45931.210772685183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45931.210772685183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45931.210772685183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45931.210772685183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45931.210772685183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45931.210772685183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45931.210772685183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45931.210772685183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45931.210772685183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45931.210772685183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45931.210772685183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45931.210772685183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45931.210772685183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45931.210772685183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45931.210772685183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45931.210772685183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45931.210772685183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45931.210772685183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45931.210772685183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45931.210772685183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45931.210772685183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45931.210772685183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45931.210772685183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45931.210772685183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45931.210772685183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45931.210772685183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45931.210772685183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45931.210772685183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45931.210772685183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45931.210772685183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45931.210772685183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45931.210772685183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45931.210772685183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45931.210772685183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45931.210772685183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45931.210772685183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45931.210772685183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45931.210772685183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45931.210772685183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45931.210772685183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45931.210772685183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45931.210772685183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45931.210772685183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45931.210772685183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45931.210772685183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45931.210772685183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45931.210772685183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45931.210772685183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45931.210772685183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45931.210772685183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45931.210772685183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45931.210772685183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45931.210772685183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45931.210772685183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45931.210772685183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45931.210772685183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45931.210772685183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45931.210772685183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45931.210772685183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45931.210772685183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45931.210772685183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45931.210772685183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45931.210772685183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45931.210772685183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45931.210772685183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45931.210772685183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45931.210772685183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45931.210772685183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45931.210772685183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45931.210772685183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45931.210772685183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45931.210772685183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45931.210772685183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45931.210772685183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45931.210772685183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45931.210772685183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45931.210772685183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45931.210772685183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45931.210772685183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45931.210772685183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45931.210772685183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45931.210772685183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45931.210772685183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45931.210772685183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45931.210772685183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45931.210772685183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45931.210772685183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45931.210772685183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45931.210772685183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45931.210772685183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45931.210772685183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45931.210772685183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45931.210772685183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45931.210772685183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45931.210772685183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45931.210772685183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45931.210772685183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45931.210772685183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45931.210772685183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45931.210772685183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45931.210772685183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45931.210772685183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45931.210772685183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45931.210772685183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45931.210772685183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45931.210772685183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45931.210772685183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45931.210772685183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45931.210772685183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45931.210772685183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45931.210772685183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45931.210772685183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45931.210772685183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45931.210772685183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45931.210772685183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45931.210772685183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45931.210772685183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45931.210772685183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45931.210772685183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45931.210772685183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45931.210772685183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45931.210772685183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45931.210772685183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45931.210772685183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45931.210772685183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45931.210772685183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45931.210772685183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45931.210772685183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45931.210772685183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45931.210772685183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45931.210772685183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45931.210772685183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45931.210772685183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45931.210772685183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45931.210772685183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45931.210772685183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45931.210772685183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45931.210772685183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45931.210772685183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45931.210772685183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45931.210772685183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45931.210772685183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45931.210772685183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45931.210772685183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45931.210772685183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45931.210772685183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45931.210772685183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45931.210772685183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45931.210772685183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45931.210772685183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45931.210772685183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45931.210772685183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45931.210772685183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45931.210772685183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45931.210772685183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45931.210772685183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45931.210772685183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45931.210772685183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45931.210772685183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45931.210772685183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45931.210772685183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45931.210772685183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45931.210772685183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45931.210772685183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45931.210772685183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45931.210772685183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45931.210772685183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45931.210772685183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45931.210772685183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45931.210772685183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45931.210772685183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45931.210772685183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45931.210772685183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45931.210772685183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45931.210772685183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45931.210772685183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45931.210772685183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45931.210772685183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45931.210772685183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45931.210772685183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45931.210772685183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45931.210772685183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45931.210772685183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45931.210772685183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45931.210772685183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45931.210772685183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45931.210772685183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45931.210772685183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45931.210772685183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45931.210772685183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45931.210772685183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45931.210772685183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45931.210772685183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45931.210772685183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45931.210772685183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45931.210772685183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45931.210772685183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45931.210772685183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45931.210772685183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45931.210772685183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45931.210772685183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45931.210772685183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45931.210772685183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45931.210772685183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45931.210772685183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45931.210772685183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45931.210772685183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45931.210772685183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45931.210772685183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45931.210772685183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45931.210772685183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45931.210772685183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45931.210772685183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45931.210772685183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45931.210772685183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45931.210772685183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45931.210772685183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45931.210772685183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45931.210772685183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45931.210772685183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45931.210772685183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45931.210772685183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45931.210772685183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45931.210772685183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45931.210772685183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45931.210772685183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45931.210772685183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45931.210772685183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45931.210772685183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45931.210772685183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45931.210772685183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45931.210772685183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45931.210772685183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45931.210772685183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45931.210772685183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45931.210772685183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45931.210772685183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45931.210772685183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45931.210772685183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45931.210772685183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45931.210772685183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45931.210772685183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45931.210772685183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45931.210772685183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45931.210772685183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45931.210772685183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45931.210772685183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45931.210772685183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45931.210772685183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45931.210772685183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45931.210772685183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45931.210772685183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45931.210772685183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45931.210772685183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45931.210772685183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45931.210772685183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45931.210772685183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45931.210772685183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45931.210772685183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45931.210772685183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45931.210772685183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45931.210772685183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45931.210772685183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45931.210772685183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45931.210772685183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45931.210772685183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45931.210772685183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45931.210772685183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45931.210772685183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45931.210772685183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45931.210772685183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45931.210772685183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45931.210772685183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45931.210772685183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45931.210772685183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45931.210772685183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45931.210772685183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45931.210772685183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45931.210772685183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45931.210772685183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45931.210772685183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45931.210772685183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45931.210772685183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45931.210772685183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45931.210772685183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45931.210772685183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45931.210772685183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45931.210772685183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45931.210772685183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45931.210772685183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45931.210772685183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45931.210772685183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45931.210772685183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45931.210772685183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45931.210772685183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45931.210772685183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45931.210772685183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45931.210772685183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45931.210772685183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45931.210772685183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45931.210772685183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45931.210772685183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45931.210772685183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45931.210772685183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45931.210772685183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45931.210772685183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45931.210772685183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45931.210772685183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45931.210772685183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45931.210772685183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45931.210772685183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45931.210772685183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45931.210772685183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45931.210772685183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45931.210772685183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45931.210772685183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45931.210772685183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45931.210772685183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45931.210772685183</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45931.210772685183</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45931.210772685183</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227.73005509258655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0.32049490740610054</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4.5251851850480307E-2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45931.210772685183</v>
      </c>
      <c r="H5" s="113">
        <v>45931.141423611109</v>
      </c>
      <c r="I5" s="110" t="str">
        <f>IFERROR(VLOOKUP(D5,DB!A:F,6,0),"")</f>
        <v>Generator-SG</v>
      </c>
      <c r="J5" s="110" t="str">
        <f>IFERROR(VLOOKUP(D5,DB!A:G,7,0),"")</f>
        <v>No BB Shifted</v>
      </c>
      <c r="K5" s="115" t="s">
        <v>39070</v>
      </c>
      <c r="L5" s="107" t="str">
        <f>IFERROR(VLOOKUP(D5,DB!A:I,9,0),"")</f>
        <v>Latis</v>
      </c>
    </row>
    <row r="6" spans="1:16" ht="15" customHeight="1">
      <c r="A6" s="110"/>
      <c r="B6" s="110" t="str">
        <f>IFERROR(VLOOKUP(D6,DB!A:K,11,0),"")</f>
        <v/>
      </c>
      <c r="C6" s="111"/>
      <c r="D6" s="107"/>
      <c r="E6" s="112"/>
      <c r="F6" s="113"/>
      <c r="G6" s="114">
        <f ca="1">IFERROR(NOW()-F6,"")</f>
        <v>45931.210772685183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45931.210772685183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45931.210772685183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45931.210772685183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45931.210772685183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45931.210772685183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45931.210772685183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45931.210772685183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45931.210772685183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45931.210772685183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45931.210772685183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45931.210772685183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45931.210772685183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45931.210772685183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45931.210772685183</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45931.210772685183</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45931.210772685183</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45931.210772685183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45931.210772685183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45931.210772685183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45931.210772685183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45931.210772685183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45931.210772685183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45931.210772685183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45931.210772685183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45931.210772685183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45931.210772685183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45931.210772685183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45931.210772685183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45931.210772685183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39.378712499994435</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5.02189537036611</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45931.210772685183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45931.210772685183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45931.210772685183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45931.210772685183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45931.210772685183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45931.210772685183</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45931.210772685183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45931.210772685183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45931.210772685183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45931.210772685183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45931.210772685183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45931.210772685183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45931.210772685183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45931.210772685183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45931.210772685183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45931.210772685183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45931.210772685183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45931.210772685183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45931.210772685183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45931.210772685183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45931.210772685183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45931.210772685183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45931.210772685183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45931.210772685183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45931.210772685183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45931.210772685183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45931.210772685183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45931.210772685183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45931.210772685183</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45931.210772685183</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45931.210772685183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45931.210772685183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45931.210772685183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45931.210772685183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45931.210772685183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45931.210772685183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45931.210772685183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45931.210772685183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45931.210772685183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45931.210772685183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45931.210772685183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45931.210772685183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45931.210772685183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45931.210772685183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45931.210772685183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45931.210772685183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45931.210772685183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45931.210772685183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45931.210772685183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45931.210772685183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45931.210772685183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45931.210772685183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45931.210772685183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45931.210772685183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45931.210772685183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45931.210772685183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45931.210772685183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45931.210772685183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45931.210772685183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45931.210772685183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45931.210772685183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45931.210772685183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45931.210772685183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45931.210772685183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45931.210772685183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45931.210772685183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45931.210772685183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45931.210772685183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45931.210772685183</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45931.210772685183</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45931.210772685183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45931.210772685183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45931.210772685183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45931.210772685183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45931.210772685183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45931.210772685183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45931.210772685183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45931.210772685183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45931.210772685183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45931.210772685183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45931.210772685183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45931.210772685183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45931.210772685183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45931.210772685183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45931.210772685183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45931.210772685183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45931.210772685183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45931.210772685183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45931.210772685183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45931.210772685183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45931.210772685183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45931.210772685183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45931.210772685183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45931.210772685183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45931.210772685183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45931.210772685183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45931.210772685183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45931.210772685183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45931.210772685183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45931.210772685183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45931.210772685183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45931.210772685183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45931.210772685183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45931.210772685183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45931.210772685183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45931.210772685183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45931.210772685183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45931.210772685183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45931.210772685183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45931.210772685183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45931.210772685183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45931.210772685183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45931.210772685183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45931.210772685183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45931.210772685183</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45931.210772685183</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45931.210772685183</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45931.210772685183</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45931.210772685183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45931.210772685183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45931.210772685183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45931.210772685183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45931.210772685183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45931.210772685183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45931.210772685183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45931.210772685183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45931.210772685183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45931.210772685183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45931.210772685183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45931.210772685183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45931.210772685183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45931.210772685183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45931.210772685183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45931.210772685183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45931.210772685183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45931.210772685183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45931.210772685183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45931.210772685183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45931.210772685183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45931.210772685183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45931.210772685183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45931.210772685183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45931.210772685183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45931.210772685183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45931.210772685183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45931.210772685183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45931.210772685183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45931.210772685183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45931.210772685183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45931.210772685183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45931.210772685183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45931.210772685183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45931.210772685183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45931.210772685183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45931.210772685183</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45931.210772685183</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45931.210772685183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45931.210772685183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45931.210772685183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45931.210772685183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45931.210772685183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45931.210772685183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45931.210772685183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45931.210772685183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45931.210772685183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45931.210772685183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45931.210772685183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45931.210772685183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45931.210772685183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45931.210772685183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45931.210772685183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45931.210772685183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45931.210772685183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45931.210772685183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45931.210772685183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45931.210772685183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45931.210772685183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45931.210772685183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45931.210772685183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45931.210772685183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45931.210772685183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45931.210772685183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45931.210772685183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45931.210772685183</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45931.210772685183</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45931.210772685183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45931.210772685183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45931.210772685183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45931.210772685183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45931.210772685183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45931.210772685183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45931.210772685183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45931.210772685183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45931.210772685183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45931.210772685183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45931.210772685183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45931.210772685183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45931.210772685183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45931.210772685183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45931.210772685183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45931.210772685183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45931.210772685183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45931.210772685183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45931.210772685183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45931.210772685183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45931.210772685183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45931.210772685183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45931.210772685183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45931.210772685183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45931.210772685183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45931.210772685183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45931.210772685183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45931.210772685183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45931.210772685183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45931.210772685183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45931.210772685183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45931.210772685183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45931.210772685183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45931.210772685183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45931.210772685183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45931.210772685183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45931.210772685183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45931.210772685183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45931.210772685183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45931.210772685183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45931.210772685183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45931.210772685183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45931.210772685183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45931.210772685183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45931.210772685183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45931.210772685183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45931.210772685183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45931.210772685183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45931.210772685183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45931.210772685183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45931.210772685183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45931.210772685183</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45931.210772685183</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45931.210772685183</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2.0670574074028991</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4.4379254629602656</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4.0932263888898888</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2</v>
      </c>
      <c r="D5" s="140" t="s">
        <v>38919</v>
      </c>
      <c r="E5" s="140" t="s">
        <v>38964</v>
      </c>
      <c r="F5" s="141">
        <v>45930.730011574073</v>
      </c>
      <c r="G5" s="142">
        <f ca="1">IFERROR(NOW()-F5,"-")</f>
        <v>0.48076111111004138</v>
      </c>
      <c r="H5" s="141">
        <v>45930.746990740743</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1</v>
      </c>
      <c r="D6" s="140" t="s">
        <v>36762</v>
      </c>
      <c r="E6" s="140" t="s">
        <v>38964</v>
      </c>
      <c r="F6" s="141">
        <v>45931.172812500001</v>
      </c>
      <c r="G6" s="142">
        <f ca="1">IFERROR(NOW()-F6,"-")</f>
        <v>3.7960185181873385E-2</v>
      </c>
      <c r="H6" s="141">
        <v>45931.166863425926</v>
      </c>
      <c r="I6" s="140" t="str">
        <f>IFERROR(VLOOKUP(D6,DB!A:F,6,0),"")</f>
        <v>Generator-SG</v>
      </c>
      <c r="J6" s="140" t="str">
        <f>IFERROR(VLOOKUP(D6,DB!A:G,7,0),"")</f>
        <v>Dead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45931.210772685183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45931.210772685183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45931.210772685183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45931.210772685183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45931.210772685183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45931.210772685183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45931.210772685183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45931.210772685183</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45931.210772685183</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45931.210772685183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45931.210772685183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45931.210772685183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45931.210772685183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45931.210772685183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45931.210772685183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45931.210772685183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45931.210772685183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45931.210772685183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45931.210772685183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45931.210772685183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45931.210772685183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45931.210772685183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45931.210772685183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45931.210772685183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45931.210772685183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45931.210772685183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45931.210772685183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45931.210772685183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45931.210772685183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45931.210772685183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45931.210772685183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45931.210772685183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45931.210772685183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45931.210772685183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45931.210772685183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45931.210772685183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45931.210772685183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45931.210772685183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45931.210772685183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45931.210772685183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45931.210772685183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45931.210772685183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45931.210772685183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45931.210772685183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45931.210772685183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45931.210772685183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45931.210772685183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45931.210772685183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45931.210772685183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45931.210772685183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45931.210772685183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45931.210772685183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45931.210772685183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45931.210772685183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45931.210772685183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45931.210772685183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45931.210772685183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45931.210772685183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45931.210772685183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45931.210772685183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45931.210772685183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45931.210772685183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45931.210772685183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45931.210772685183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45931.210772685183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45931.210772685183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45931.210772685183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45931.210772685183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45931.210772685183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45931.210772685183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45931.210772685183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45931.210772685183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45931.210772685183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45931.210772685183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45931.210772685183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45931.210772685183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45931.210772685183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45931.210772685183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45931.210772685183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45931.210772685183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45931.210772685183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45931.210772685183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45931.210772685183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45931.210772685183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45931.210772685183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45931.210772685183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45931.210772685183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45931.210772685183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45931.210772685183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45931.210772685183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45931.210772685183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45931.210772685183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45931.210772685183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45931.210772685183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45931.210772685183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45931.210772685183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45931.210772685183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45931.210772685183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45931.210772685183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45931.210772685183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45931.210772685183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45931.210772685183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45931.210772685183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45931.210772685183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45931.210772685183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45931.210772685183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45931.210772685183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45931.210772685183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45931.210772685183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45931.210772685183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45931.210772685183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45931.210772685183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45931.210772685183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45931.210772685183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45931.210772685183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45931.210772685183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45931.210772685183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45931.210772685183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45931.210772685183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45931.210772685183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45931.210772685183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45931.210772685183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45931.210772685183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45931.210772685183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45931.210772685183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45931.210772685183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45931.210772685183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45931.210772685183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45931.210772685183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45931.210772685183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45931.210772685183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45931.210772685183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45931.210772685183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45931.210772685183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45931.210772685183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45931.210772685183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45931.210772685183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45931.210772685183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45931.210772685183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45931.210772685183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45931.210772685183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45931.210772685183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45931.210772685183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45931.210772685183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45931.210772685183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45931.210772685183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45931.210772685183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45931.210772685183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45931.210772685183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45931.210772685183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45931.210772685183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45931.210772685183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45931.210772685183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45931.210772685183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45931.210772685183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45931.210772685183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45931.210772685183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45931.210772685183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45931.210772685183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45931.210772685183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45931.210772685183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45931.210772685183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45931.210772685183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45931.210772685183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45931.210772685183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45931.210772685183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45931.210772685183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45931.210772685183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45931.210772685183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45931.210772685183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45931.210772685183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45931.210772685183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45931.210772685183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45931.210772685183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45931.210772685183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45931.210772685183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45931.210772685183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45931.210772685183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45931.210772685183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45931.210772685183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45931.210772685183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45931.210772685183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45931.210772685183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45931.210772685183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45931.210772685183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45931.210772685183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45931.210772685183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45931.210772685183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45931.210772685183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45931.210772685183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45931.210772685183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45931.210772685183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45931.210772685183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45931.210772685183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45931.210772685183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45931.210772685183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45931.210772685183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45931.210772685183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45931.210772685183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45931.210772685183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45931.210772685183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45931.210772685183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45931.210772685183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45931.210772685183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45931.210772685183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45931.210772685183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45931.210772685183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45931.210772685183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45931.210772685183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45931.210772685183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45931.210772685183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45931.210772685183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45931.210772685183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45931.210772685183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45931.210772685183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45931.210772685183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45931.210772685183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45931.210772685183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45931.210772685183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45931.210772685183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45931.210772685183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45931.210772685183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45931.210772685183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45931.210772685183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45931.210772685183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45931.210772685183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45931.210772685183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45931.210772685183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45931.210772685183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45931.210772685183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45931.210772685183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45931.210772685183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45931.210772685183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45931.210772685183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45931.210772685183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45931.210772685183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45931.210772685183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45931.210772685183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45931.210772685183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45931.210772685183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45931.210772685183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45931.210772685183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45931.210772685183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45931.210772685183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45931.210772685183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45931.210772685183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45931.210772685183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45931.210772685183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45931.210772685183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45931.210772685183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45931.210772685183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45931.210772685183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45931.210772685183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45931.210772685183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45931.210772685183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45931.210772685183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45931.210772685183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45931.210772685183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45931.210772685183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45931.210772685183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45931.210772685183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45931.210772685183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45931.210772685183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45931.210772685183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45931.210772685183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45931.210772685183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45931.210772685183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45931.210772685183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45931.210772685183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45931.210772685183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45931.210772685183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45931.210772685183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45931.210772685183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45931.210772685183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45931.210772685183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45931.210772685183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45931.210772685183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45931.210772685183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45931.210772685183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45931.210772685183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45931.210772685183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45931.210772685183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45931.210772685183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45931.210772685183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45931.210772685183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45931.210772685183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45931.210772685183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45931.210772685183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45931.210772685183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45931.210772685183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45931.210772685183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45931.210772685183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45931.210772685183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45931.210772685183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45931.210772685183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45931.210772685183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45931.210772685183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45931.210772685183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45931.210772685183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45931.210772685183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45931.210772685183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45931.210772685183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45931.210772685183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45931.210772685183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45931.210772685183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45931.210772685183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45931.210772685183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45931.210772685183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45931.210772685183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45931.210772685183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45931.210772685183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45931.210772685183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45931.210772685183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45931.210772685183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45931.210772685183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45931.210772685183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45931.210772685183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45931.210772685183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45931.210772685183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45931.210772685183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45931.210772685183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45931.210772685183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45931.210772685183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45931.210772685183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45931.210772685183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45931.210772685183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45931.210772685183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45931.210772685183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45931.210772685183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45931.210772685183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45931.210772685183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45931.210772685183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45931.210772685183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45931.210772685183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45931.210772685183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45931.210772685183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45931.210772685183</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45931.210772685183</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45931.210772685183</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