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31" documentId="13_ncr:1_{F6CB121F-512D-4AA6-A0C1-0FB36C537598}" xr6:coauthVersionLast="47" xr6:coauthVersionMax="47" xr10:uidLastSave="{FB41EA0A-4C7E-45C8-927F-C07B12069B1D}"/>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<sst xmlns="http://schemas.openxmlformats.org/spreadsheetml/2006/main" count="178604" uniqueCount="39086">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</sst>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0" borderId="0" xfId="0" applyFont="1"/>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D5" sqref="D5"/>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278.46646134259208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0.95713229166722158</v>
      </c>
      <c r="H3" s="161">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0.35434293981234077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2.9053587961243466E-2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45941.414886921295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45941.414886921295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45941.414886921295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45941.414886921295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45941.414886921295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45941.414886921295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45941.414886921295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45941.414886921295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45941.414886921295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45941.414886921295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45941.414886921295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45941.414886921295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45941.414886921295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45941.414886921295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45941.414886921295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45941.414886921295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45941.414886921295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45941.414886921295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45941.414886921295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45941.414886921295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45941.414886921295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45941.414886921295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45941.414886921295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45941.414886921295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45941.414886921295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45941.414886921295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45941.414886921295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45941.414886921295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45941.414886921295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45941.414886921295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45941.414886921295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45941.414886921295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45941.414886921295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45941.414886921295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45941.414886921295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45941.414886921295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45941.414886921295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45941.414886921295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45941.414886921295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45941.414886921295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45941.414886921295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45941.414886921295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45941.414886921295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45941.414886921295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45941.414886921295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45941.414886921295</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653EA5FC-D880-45C4-A3C9-B39B6405E91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tabSelected="1"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134.68780393518682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116.41504930555675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45941.414887268518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45941.414887268518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45941.414887268518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45941.414887268518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45941.414887268518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45941.414887268518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45941.414887268518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45941.414887268518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45941.414887268518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45941.414887268518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45941.414887268518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45941.414887268518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45941.414887268518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45941.414887268518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45941.414887268518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45941.414887268518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45941.414887268518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45941.414887268518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45941.414887268518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45941.414887268518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45941.414887268518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45941.414887268518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45941.414887268518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45941.414887268518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45941.414887268518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45941.414887268518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45941.414887268518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45941.414887268518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45941.414887268518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45941.414887268518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45941.414887268518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45941.414887268518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45941.414887268518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45941.414887268518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45941.414887268518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45941.414887268518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45941.414887268518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45941.414887268518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45941.414887268518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45941.414887268518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45941.414887268518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45941.414887268518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45941.414887268518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45941.414887268518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45941.414887268518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45941.414887268518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45941.414887268518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45941.414887268518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45941.414887268518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45941.414887268518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45941.414887268518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45941.414887268518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45941.414887268518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45941.414887268518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45941.414887268518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45941.414887268518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45941.414887268518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45941.414887268518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45941.414887268518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45941.414887268518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45941.414887268518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45941.414887268518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45941.414887268518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45941.414887268518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45941.414887268518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45941.414887268518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45941.414887268518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45941.414887268518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45941.414887268518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45941.414887268518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45941.414887268518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45941.414887268518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45941.414887268518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45941.414887268518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45941.414887268518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45941.414887268518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45941.414887268518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45941.414887268518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45941.414887268518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45941.414887268518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45941.414887268518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45941.414887268518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45941.414887268518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45941.414887268518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45941.414887268518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45941.414887268518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45941.414887268518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45941.414887268518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45941.414887268518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45941.414887268518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45941.414887268518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45941.414887268518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45941.414887268518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45941.414887268518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45941.414887268518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45941.414887268518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45941.414887268518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45941.414887268518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45941.414887268518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45941.414887268518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45941.414887268518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45941.414887268518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45941.414887268518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45941.414887268518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45941.414887268518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45941.414887268518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45941.414887268518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45941.414887268518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45941.414887268518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45941.414887268518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45941.414887268518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45941.414887268518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45941.414887268518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45941.414887268518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45941.414887268518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45941.414887268518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45941.414887268518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45941.414887268518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45941.414887268518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45941.414887268518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45941.414887268518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45941.414887268518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45941.414887268518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45941.414887268518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45941.414887268518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45941.414887268518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45941.414887268518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45941.414887268518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45941.414887268518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45941.414887268518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45941.414887268518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45941.414887268518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45941.414887268518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45941.414887268518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45941.414887268518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45941.414887268518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45941.414887268518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45941.414887268518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45941.414887268518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45941.414887268518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45941.414887268518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45941.414887268518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45941.414887268518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45941.414887268518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45941.414887268518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45941.414887268518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45941.414887268518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45941.414887268518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45941.414887268518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45941.414887268518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45941.414887268518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45941.414887268518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45941.414887268518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45941.414887268518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45941.414887268518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45941.414887268518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45941.414887268518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45941.414887268518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45941.414887268518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45941.414887268518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45941.414887268518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45941.414887268518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45941.414887268518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45941.414887268518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45941.414887268518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45941.414887268518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45941.414887268518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45941.414887268518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3.2607175926386844E-2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45941.414887268518</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45941.414887268518</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45941.414887268518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45941.414887268518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45941.414887268518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45941.414887268518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45941.414887268518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45941.414887268518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45941.414887268518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45941.414887268518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45941.414887268518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45941.414887268518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45941.414887268518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45941.414887268518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45941.414887268518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45941.414887268518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45941.414887268518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45941.414887268518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45941.414887268518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45941.414887268518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45941.414887268518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45941.414887268518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45941.414887268518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45941.414887268518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45941.414887268518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45941.414887268518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45941.414887268518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45941.414887268518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45941.414887268518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45941.414887268518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45941.414887268518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45941.414887268518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45941.414887268518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45941.414887268518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45941.414887268518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45941.414887268518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45941.414887268518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45941.414887268518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45941.414887268518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45941.414887268518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45941.414887268518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45941.414887268518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45941.414887268518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45941.414887268518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45941.414887268518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45941.414887268518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45941.414887268518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45941.414887268518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45941.414887268518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45941.414887268518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45941.414887268518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45941.414887268518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45941.414887268518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45941.414887268518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45941.414887268518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45941.414887268518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45941.414887268518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45941.414887268518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45941.414887268518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45941.414887268518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45941.414887268518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45941.414887268518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45941.414887268518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45941.414887268518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45941.414887268518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45941.414887268518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45941.414887268518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45941.414887268518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45941.414887268518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45941.414887268518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45941.414887268518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45941.414887268518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45941.414887268518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45941.414887268518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45941.414887268518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45941.414887268518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45941.414887268518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45941.414887268518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45941.414887268518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45941.414887268518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45941.414887268518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45941.414887268518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45941.414887268518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45941.414887268518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45941.414887268518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45941.414887268518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45941.414887268518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45941.414887268518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45941.414887268518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45941.414887268518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45941.414887268518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45941.414887268518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45941.414887268518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45941.414887268518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45941.414887268518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45941.414887268518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45941.414887268518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45941.414887268518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45941.414887268518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45941.414887268518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45941.414887268518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45941.414887268518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45941.414887268518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45941.414887268518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45941.414887268518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45941.414887268518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45941.414887268518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45941.414887268518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45941.414887268518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45941.414887268518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45941.414887268518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45941.414887268518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45941.414887268518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45941.414887268518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45941.414887268518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45941.414887268518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45941.414887268518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45941.414887268518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45941.414887268518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45941.414887268518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45941.414887268518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45941.414887268518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45941.414887268518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45941.414887268518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45941.414887268518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45941.414887268518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45941.414887268518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45941.414887268518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45941.414887268518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45941.414887268518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45941.414887268518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45941.414887268518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45941.414887268518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45941.414887268518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45941.414887268518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45941.414887268518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45941.414887268518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45941.414887268518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45941.414887268518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45941.414887268518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45941.414887268518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45941.414887268518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45941.414887268518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45941.414887268518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45941.414887268518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45941.414887268518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45941.414887268518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45941.414887268518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45941.414887268518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45941.414887268518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45941.414887268518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45941.414887268518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45941.414887268518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45941.414887268518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45941.414887268518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45941.414887268518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45941.414887268518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45941.414887268518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45941.414887268518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45941.414887268518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45941.414887268518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45941.414887268518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45941.414887268518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45941.414887268518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45941.414887268518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45941.414887268518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45941.414887268518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45941.414887268518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45941.414887268518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45941.414887268518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45941.414887268518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45941.414887268518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45941.414887268518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45941.414887268518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45941.414887268518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45941.414887268518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45941.414887268518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45941.414887268518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45941.414887268518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45941.414887268518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45941.414887268518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45941.414887268518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45941.414887268518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45941.414887268518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45941.414887268518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45941.414887268518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45941.414887268518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45941.414887268518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45941.414887268518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45941.414887268518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45941.414887268518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45941.414887268518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45941.414887268518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45941.414887268518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45941.414887268518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45941.414887268518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45941.414887268518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45941.414887268518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45941.414887268518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45941.414887268518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45941.414887268518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45941.414887268518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45941.414887268518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45941.414887268518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45941.414887268518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45941.414887268518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45941.414887268518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45941.414887268518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45941.414887268518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45941.414887268518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45941.414887268518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45941.414887268518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45941.414887268518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45941.414887268518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45941.414887268518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45941.414887268518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45941.414887268518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45941.414887268518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45941.414887268518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45941.414887268518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45941.414887268518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45941.414887268518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45941.414887268518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45941.414887268518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45941.414887268518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45941.414887268518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45941.414887268518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45941.414887268518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45941.414887268518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45941.414887268518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45941.414887268518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45941.414887268518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45941.414887268518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45941.414887268518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45941.414887268518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45941.414887268518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45941.414887268518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45941.414887268518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45941.414887268518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45941.414887268518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45941.414887268518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45941.414887268518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45941.414887268518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45941.414887268518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45941.414887268518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45941.414887268518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45941.414887268518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45941.414887268518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45941.414887268518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45941.414887268518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45941.414887268518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45941.414887268518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45941.414887268518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45941.414887268518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45941.414887268518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45941.414887268518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45941.414887268518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45941.414887268518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45941.414887268518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45941.414887268518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45941.414887268518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45941.414887268518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45941.414887268518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45941.414887268518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45941.414887268518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45941.414887268518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45941.414887268518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45941.414887268518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45941.414887268518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45941.414887268518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45941.414887268518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45941.414887268518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45941.414887268518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45941.414887268518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45941.414887268518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45941.414887268518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45941.414887268518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45941.414887268518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45941.414887268518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45941.414887268518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45941.414887268518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45941.414887268518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45941.414887268518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45941.414887268518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45941.414887268518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45941.414887268518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45941.414887268518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45941.414887268518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45941.414887268518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45941.414887268518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45941.414887268518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45941.414887268518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45941.414887268518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45941.414887268518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45941.414887268518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45941.414887268518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45941.414887268518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45941.414887268518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45941.414887268518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45941.414887268518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45941.414887268518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45941.414887268518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45941.414887268518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45941.414887268518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45941.414887268518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45941.414887268518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45941.414887268518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45941.414887268518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45941.414887268518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45941.414887268518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45941.414887268518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45941.414887268518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45941.414887268518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45941.414887268518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45941.414887268518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45941.414887268518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45941.414887268518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45941.414887268518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45941.414887268518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45941.414887268518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45941.414887268518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45941.414887268518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45941.414887268518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45941.414887268518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45941.414887268518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45941.414887268518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45941.414887268518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45941.414887268518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45941.414887268518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45941.414887268518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45941.414887268518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45941.414887268518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45941.414887268518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45941.414887268518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45941.414887268518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45941.414887268518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45941.414887268518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45941.414887268518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45941.414887268518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45941.414887268518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45941.414887268518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45941.414887268518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45941.414887268518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45941.414887268518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45941.414887268518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45941.414887268518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45941.414887268518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45941.414887268518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45941.414887268518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45941.414887268518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45941.414887268518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45941.414887268518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45941.414887268518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45941.414887268518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45941.414887268518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45941.414887268518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45941.414887268518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45941.414887268518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45941.414887268518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45941.414887268518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45941.414887268518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45941.414887268518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45941.414887268518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45941.414887268518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45941.414887268518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45941.414887268518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45941.414887268518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45941.414887268518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45941.414887268518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45941.414887268518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45941.414887268518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45941.414887268518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45941.414887268518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45941.414887268518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45941.414887268518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45941.414887268518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45941.414887268518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45941.414887268518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45941.414887268518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45941.414887268518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45941.414887268518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45941.414887268518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45941.414887268518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45941.414887268518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45941.414887268518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45941.414887268518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45941.414887268518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45941.414887268518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45941.414887268518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45941.414887268518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45941.414887268518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45941.414887268518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45941.414887268518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45941.414887268518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45941.414887268518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45941.414887268518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45941.414887268518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45941.414887268518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45941.414887268518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45941.414887268518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45941.414887268518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45941.414887268518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45941.414887268518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45941.414887268518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45941.414887268518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45941.414887268518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45941.414887268518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45941.414887268518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45941.414887268518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45941.414887268518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45941.414887268518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45941.414887268518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45941.414887268518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45941.414887268518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45941.414887268518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45941.414887268518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45941.414887268518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45941.414887268518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45941.414887268518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45941.414887268518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45941.414887268518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45941.414887268518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45941.414887268518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45941.414887268518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45941.414887268518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45941.414887268518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45941.414887268518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45941.414887268518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45941.414887268518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45941.414887268518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45941.414887268518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45941.414887268518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45941.414887268518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45941.414887268518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45941.414887268518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45941.414887268518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45941.414887268518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45941.414887268518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45941.414887268518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45941.414887268518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45941.414887268518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45941.414887268518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45941.414887268518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45941.414887268518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45941.414887268518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45941.414887268518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45941.414887268518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45941.414887268518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45941.414887268518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45941.414887268518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45941.414887268518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45941.414887268518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45941.414887268518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45941.414887268518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45941.414887268518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45941.414887268518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45941.414887268518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45941.414887268518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45941.414887268518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45941.414887268518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45941.414887268518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45941.414887268518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45941.414887268518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45941.414887268518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45941.414887268518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45941.414887268518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45941.414887268518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45941.414887268518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45941.414887268518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45941.414887268518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45941.414887268518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45941.414887268518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45941.414887268518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45941.414887268518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45941.414887268518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45941.414887268518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45941.414887268518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45941.414887268518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45941.414887268518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45941.414887268518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45941.414887268518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45941.414887268518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45941.414887268518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45941.414887268518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45941.414887268518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45941.414887268518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45941.414887268518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45941.414887268518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45941.414887268518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45941.414887268518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45941.414887268518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45941.414887268518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45941.414887268518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45941.414887268518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45941.414887268518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45941.414887268518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45941.414887268518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45941.414887268518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45941.414887268518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45941.414887268518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45941.414887268518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45941.414887268518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45941.414887268518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45941.414887268518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45941.414887268518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45941.414887268518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45941.414887268518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45941.414887268518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45941.414887268518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45941.414887268518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45941.414887268518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45941.414887268518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45941.414887268518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45941.414887268518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45941.414887268518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45941.414887268518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45941.414887268518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45941.414887268518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45941.414887268518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45941.414887268518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45941.414887268518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45941.414887268518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45941.414887268518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45941.414887268518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45941.414887268518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45941.414887268518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45941.414887268518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45941.414887268518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45941.414887268518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45941.414887268518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45941.414887268518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45941.414887268518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45941.414887268518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45941.414887268518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45941.414887268518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45941.414887268518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45941.414887268518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45941.414887268518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45941.414887268518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45941.414887268518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45941.414887268518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45941.414887268518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45941.414887268518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45941.414887268518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45941.414887268518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45941.414887268518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45941.414887268518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45941.414887268518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45941.414887268518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45941.414887268518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45941.414887268518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45941.414887268518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45941.414887268518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45941.414887268518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45941.414887268518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45941.414887268518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45941.414887268518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45941.414887268518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45941.414887268518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45941.414887268518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45941.414887268518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45941.414887268518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45941.414887268518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45941.414887268518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45941.414887268518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45941.414887268518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45941.414887268518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45941.414887268518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45941.414887268518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45941.414887268518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45941.414887268518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45941.414887268518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45941.414887268518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45941.414887268518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45941.414887268518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45941.414887268518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45941.414887268518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45941.414887268518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45941.414887268518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45941.414887268518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45941.414887268518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45941.414887268518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45941.414887268518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45941.414887268518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45941.414887268518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45941.414887268518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45941.414887268518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45941.414887268518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45941.414887268518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45941.414887268518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45941.414887268518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45941.414887268518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45941.414887268518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45941.414887268518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45941.414887268518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45941.414887268518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45941.414887268518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45941.414887268518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45941.414887268518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45941.414887268518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45941.414887268518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45941.414887268518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45941.414887268518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45941.414887268518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45941.414887268518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45941.414887268518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45941.414887268518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45941.414887268518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45941.414887268518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45941.414887268518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45941.414887268518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45941.414887268518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45941.414887268518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45941.414887268518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45941.414887268518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45941.414887268518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45941.414887268518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45941.414887268518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45941.414887268518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45941.414887268518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45941.414887268518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45941.414887268518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45941.414887268518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45941.414887268518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45941.414887268518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45941.414887268518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45941.414887268518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45941.414887268518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45941.414887268518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45941.414887268518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45941.414887268518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45941.414887268518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45941.414887268518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45941.414887268518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45941.414887268518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45941.414887268518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45941.414887268518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45941.414887268518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45941.414887268518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45941.414887268518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45941.414887268518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45941.414887268518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45941.414887268518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45941.414887268518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45941.414887268518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45941.414887268518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45941.414887268518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45941.414887268518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45941.414887268518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45941.414887268518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45941.414887268518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45941.414887268518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45941.414887268518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45941.414887268518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45941.414887268518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45941.414887268518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45941.414887268518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45941.414887268518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45941.414887268518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45941.414887268518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45941.414887268518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45941.414887268518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45941.414887268518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45941.414887268518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45941.414887268518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45941.414887268518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45941.414887268518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45941.414887268518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45941.414887268518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45941.414887268518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45941.414887268518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45941.414887268518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45941.414887268518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45941.414887268518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45941.414887268518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45941.414887268518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45941.414887268518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45941.414887268518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45941.414887268518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45941.414887268518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45941.414887268518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45941.414887268518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45941.414887268518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45941.414887268518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45941.414887268518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45941.414887268518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45941.414887268518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45941.414887268518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45941.414887268518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45941.414887268518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45941.414887268518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45941.414887268518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45941.414887268518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45941.414887268518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45941.414887268518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45941.414887268518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45941.414887268518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45941.414887268518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45941.414887268518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45941.414887268518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45941.414887268518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45941.414887268518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45941.414887268518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45941.414887268518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45941.414887268518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45941.414887268518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45941.414887268518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45941.414887268518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45941.414887268518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45941.414887268518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45941.414887268518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45941.414887268518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45941.414887268518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45941.414887268518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45941.414887268518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45941.414887268518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45941.414887268518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45941.414887268518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45941.414887268518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45941.414887268518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45941.414887268518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45941.414887268518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45941.414887268518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45941.414887268518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45941.414887268518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45941.414887268518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45941.414887268518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45941.414887268518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45941.414887268518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45941.414887268518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45941.414887268518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45941.414887268518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45941.414887268518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45941.414887268518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45941.414887268518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45941.414887268518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45941.414887268518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45941.414887268518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45941.414887268518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45941.414887268518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45941.414887268518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45941.414887268518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45941.414887268518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45941.414887268518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45941.414887268518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45941.414887268518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45941.414887268518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45941.414887268518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45941.414887268518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45941.414887268518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45941.414887268518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45941.414887268518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45941.414887268518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45941.414887268518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45941.414887268518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45941.414887268518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45941.414887268518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45941.414887268518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45941.414887268518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45941.414887268518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45941.414887268518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45941.414887268518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45941.414887268518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45941.414887268518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45941.414887268518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45941.414887268518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45941.414887268518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45941.414887268518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45941.414887268518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45941.414887268518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45941.414887268518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45941.414887268518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45941.414887268518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45941.414887268518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45941.414887268518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45941.414887268518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45941.414887268518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45941.414887268518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45941.414887268518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45941.414887268518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45941.414887268518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45941.414887268518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45941.414887268518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45941.414887268518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45941.414887268518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45941.414887268518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45941.414887268518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45941.414887268518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45941.414887268518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45941.414887268518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45941.414887268518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45941.414887268518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45941.414887268518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45941.414887268518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45941.414887268518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45941.414887268518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45941.414887268518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45941.414887268518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45941.414887268518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45941.414887268518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45941.414887268518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45941.414887268518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45941.414887268518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45941.414887268518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45941.414887268518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45941.414887268518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45941.414887268518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45941.414887268518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45941.414887268518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45941.414887268518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45941.414887268518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45941.414887268518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45941.414887268518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45941.414887268518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45941.414887268518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45941.414887268518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45941.414887268518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45941.414887268518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45941.414887268518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45941.414887268518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45941.414887268518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45941.414887268518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45941.414887268518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45941.414887268518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45941.414887268518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45941.414887268518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45941.414887268518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45941.414887268518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45941.414887268518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45941.414887268518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45941.414887268518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45941.414887268518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45941.414887268518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45941.414887268518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45941.414887268518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45941.414887268518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45941.414887268518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45941.414887268518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45941.414887268518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45941.414887268518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45941.414887268518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45941.414887268518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45941.414887268518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45941.414887268518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45941.414887268518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45941.414887268518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45941.414887268518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45941.414887268518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45941.414887268518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45941.414887268518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45941.414887268518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45941.414887268518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45941.414887268518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45941.414887268518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45941.414887268518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45941.414887268518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45941.414887268518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45941.414887268518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45941.414887268518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45941.414887268518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45941.414887268518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45941.414887268518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45941.414887268518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45941.414887268518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45941.414887268518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45941.414887268518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45941.414887268518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45941.414887268518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45941.414887268518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45941.414887268518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45941.414887268518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45941.414887268518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45941.414887268518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45941.414887268518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45941.414887268518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45941.414887268518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45941.414887268518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45941.414887268518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45941.414887268518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45941.414887268518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45941.414887268518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45941.414887268518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45941.414887268518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45941.414887268518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45941.414887268518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45941.414887268518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45941.414887268518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45941.414887268518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45941.414887268518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45941.414887268518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45941.414887268518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45941.414887268518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45941.414887268518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45941.414887268518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45941.414887268518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45941.414887268518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45941.414887268518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45941.414887268518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45941.414887268518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45941.414887268518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45941.414887268518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45941.414887268518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45941.414887268518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45941.414887268518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45941.414887268518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45941.414887268518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45941.414887268518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45941.414887268518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45941.414887268518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45941.414887268518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45941.414887268518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45941.414887268518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45941.414887268518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45941.414887268518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45941.414887268518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45941.414887268518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45941.414887268518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45941.414887268518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45941.414887268518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45941.414887268518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45941.414887268518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45941.414887268518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45941.414887268518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45941.414887268518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45941.414887268518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45941.414887268518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45941.414887268518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45941.414887268518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45941.414887268518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45941.414887268518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45941.414887268518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45941.414887268518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45941.414887268518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45941.414887268518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45941.414887268518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45941.414887268518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45941.414887268518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45941.414887268518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45941.414887268518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45941.414887268518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45941.414887268518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45941.414887268518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45941.414887268518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45941.414887268518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45941.414887268518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45941.414887268518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45941.414887268518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45941.414887268518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45941.414887268518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45941.414887268518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45941.414887268518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45941.414887268518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45941.414887268518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45941.414887268518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45941.414887268518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45941.414887268518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45941.414887268518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45941.414887268518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45941.414887268518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45941.414887268518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45941.414887268518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45941.414887268518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45941.414887268518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45941.414887268518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45941.414887268518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45941.414887268518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45941.414887268518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45941.414887268518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45941.414887268518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45941.414887268518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45941.414887268518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45941.414887268518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45941.414887268518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45941.414887268518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45941.414887268518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45941.414887268518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45941.414887268518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45941.414887268518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45941.414887268518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45941.414887268518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45941.414887268518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45941.414887268518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45941.414887268518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45941.414887268518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45941.414887268518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45941.414887268518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45941.414887268518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45941.414887268518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45941.414887268518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45941.414887268518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45941.414887268518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45941.414887268518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45941.414887268518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45941.414887268518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45941.414887268518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45941.414887268518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45941.414887268518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45941.414887268518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45941.414887268518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45941.414887268518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45941.414887268518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45941.414887268518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45941.414887268518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45941.414887268518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45941.414887268518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45941.414887268518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45941.414887268518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45941.414887268518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45941.414887268518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45941.414887268518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45941.414887268518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45941.414887268518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45941.414887268518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45941.414887268518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45941.414887268518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45941.414887268518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45941.414887268518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45941.414887268518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45941.414887268518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45941.414887268518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45941.414887268518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45941.414887268518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45941.414887268518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45941.414887268518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45941.414887268518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45941.414887268518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45941.414887268518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45941.414887268518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45941.414887268518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45941.414887268518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45941.414887268518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45941.414887268518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45941.414887268518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45941.414887268518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45941.414887268518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45941.414887268518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45941.414887268518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45941.414887268518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45941.414887268518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45941.414887268518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45941.414887268518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45941.414887268518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45941.414887268518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45941.414887268518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45941.414887268518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45941.414887268518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45941.414887268518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45941.414887268518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45941.414887268518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45941.414887268518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45941.414887268518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45941.414887268518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45941.414887268518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45941.414887268518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45941.414887268518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45941.414887268518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45941.414887268518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45941.414887268518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45941.414887268518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45941.414887268518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45941.414887268518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45941.414887268518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45941.414887268518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45941.414887268518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45941.414887268518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45941.414887268518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45941.414887268518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45941.414887268518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45941.414887268518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45941.414887268518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45941.414887268518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45941.414887268518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45941.414887268518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45941.414887268518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45941.414887268518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45941.414887268518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45941.414887268518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45941.414887268518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45941.414887268518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45941.414887268518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45941.414887268518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45941.414887268518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45941.414887268518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45941.414887268518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45941.414887268518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45941.414887268518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45941.414887268518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45941.414887268518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45941.414887268518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45941.414887268518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45941.414887268518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45941.414887268518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45941.414887268518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45941.414887268518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45941.414887268518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45941.414887268518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45941.414887268518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45941.414887268518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45941.414887268518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45941.414887268518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45941.414887268518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45941.414887268518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45941.414887268518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45941.414887268518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45941.414887268518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45941.414887268518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45941.414887268518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45941.414887268518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45941.414887268518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45941.414887268518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45941.414887268518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45941.414887268518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45941.414887268518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45941.414887268518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45941.414887268518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45941.414887268518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45941.414887268518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45941.414887268518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45941.414887268518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45941.414887268518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45941.414887268518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45941.414887268518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45941.414887268518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45941.414887268518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45941.414887268518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45941.414887268518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45941.414887268518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45941.414887268518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45941.414887268518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45941.414887268518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45941.414887268518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45941.414887268518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45941.414887268518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45941.414887268518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45941.414887268518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45941.414887268518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45941.414887268518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45941.414887268518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45941.414887268518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45941.414887268518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45941.414887268518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45941.414887268518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45941.414887268518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45941.414887268518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45941.414887268518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45941.414887268518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45941.414887268518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45941.414887268518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45941.414887268518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45941.414887268518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45941.414887268518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45941.414887268518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45941.414887268518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45941.414887268518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45941.414887268518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45941.414887268518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45941.414887268518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45941.414887268518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45941.414887268518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45941.414887268518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45941.414887268518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45941.414887268518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45941.414887268518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45941.414887268518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45941.414887268518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45941.414887268518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45941.414887268518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45941.414887268518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45941.414887268518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45941.414887268518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45941.414887268518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45941.414887268518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45941.414887268518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45941.414887268518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45941.414887268518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45941.414887268518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45941.414887268518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45941.414887268518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45941.414887268518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45941.414887268518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45941.414887268518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45941.414887268518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45941.414887268518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45941.414887268518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45941.414887268518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45941.414887268518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45941.414887268518</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237.93416932869877</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2">
        <v>45941.201597222222</v>
      </c>
      <c r="G3" s="132">
        <f ca="1">IFERROR(NOW()-F3,"")</f>
        <v>0.21329004629660631</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1.8822453705070075E-2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45941.414887268518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45941.414887268518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45941.414887268518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45941.414887268518</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45941.414887268518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45941.414887268518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45941.414887268518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45941.414887268518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45941.414887268518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45941.414887268518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45941.414887268518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45941.414887268518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45941.414887268518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45941.414887268518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45941.414887268518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45941.414887268518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45941.414887268518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45941.414887268518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45941.414887268518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45941.414887268518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45941.414887268518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45941.414887268518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45941.414887268518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45941.414887268518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45941.414887268518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45941.414887268518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45941.414887268518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45941.414887268518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45941.414887268518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45941.414887268518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45941.414887268518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45941.414887268518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45941.414887268518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45941.414887268518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45941.414887268518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45941.414887268518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45941.414887268518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45941.414887268518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45941.414887268518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45941.414887268518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45941.414887268518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45941.414887268518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45941.414887268518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45941.414887268518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45941.414887268518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45941.414887268518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45941.414887268518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45941.414887268518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45941.414887268518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45941.414887268518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45941.414887268518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45941.414887268518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45941.414887268518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45941.414887268518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45941.414887268518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45941.414887268518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45941.414887268518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45941.414887268518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45941.414887268518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45941.414887268518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45941.414887268518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45941.414887268518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45941.414887268518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45941.414887268518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45941.414887268518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45941.414887268518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45941.414887268518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45941.414887268518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45941.414887268518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45941.414887268518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45941.414887268518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45941.414887268518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45941.414887268518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45941.414887268518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45941.414887268518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45941.414887268518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45941.414887268518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45941.414887268518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45941.414887268518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45941.414887268518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45941.414887268518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45941.414887268518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45941.414887268518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45941.414887268518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45941.414887268518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45941.414887268518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45941.414887268518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45941.414887268518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45941.414887268518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45941.414887268518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45941.414887268518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45941.414887268518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45941.414887268518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45941.414887268518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45941.414887268518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45941.414887268518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45941.414887268518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45941.414887268518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45941.414887268518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45941.414887268518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45941.414887268518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45941.414887268518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45941.414887268518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45941.414887268518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45941.414887268518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45941.414887268518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45941.414887268518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45941.414887268518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45941.414887268518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45941.414887268518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45941.414887268518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45941.414887268518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45941.414887268518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45941.414887268518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45941.414887268518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45941.414887268518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45941.414887268518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45941.414887268518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45941.414887268518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45941.414887268518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45941.414887268518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45941.414887268518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45941.414887268518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45941.414887268518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45941.414887268518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45941.414887268518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45941.414887268518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45941.414887268518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45941.414887268518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45941.414887268518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45941.414887268518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45941.414887268518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45941.414887268518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45941.414887268518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45941.414887268518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45941.414887268518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45941.414887268518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45941.414887268518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45941.414887268518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45941.414887268518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45941.414887268518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45941.414887268518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45941.414887268518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45941.414887268518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45941.414887268518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45941.414887268518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45941.414887268518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45941.414887268518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45941.414887268518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45941.414887268518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45941.414887268518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45941.414887268518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45941.414887268518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45941.414887268518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45941.414887268518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45941.414887268518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45941.414887268518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45941.414887268518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45941.414887268518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45941.414887268518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45941.414887268518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45941.414887268518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45941.414887268518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45941.414887268518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45941.414887268518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45941.414887268518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45941.414887268518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45941.414887268518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45941.414887268518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45941.414887268518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45941.414887268518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45941.414887268518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45941.414887268518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45941.414887268518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45941.414887268518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45941.414887268518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45941.414887268518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45941.414887268518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45941.414887268518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45941.414887268518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45941.414887268518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45941.414887268518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45941.414887268518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45941.414887268518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45941.414887268518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45941.414887268518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45941.414887268518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45941.414887268518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45941.414887268518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45941.414887268518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45941.414887268518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45941.414887268518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45941.414887268518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45941.414887268518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45941.414887268518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45941.414887268518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45941.414887268518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45941.414887268518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45941.414887268518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45941.414887268518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45941.414887268518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45941.414887268518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45941.414887268518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45941.414887268518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45941.414887268518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45941.414887268518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45941.414887268518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45941.414887268518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45941.414887268518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45941.414887268518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45941.414887268518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45941.414887268518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45941.414887268518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45941.414887268518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45941.414887268518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45941.414887268518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45941.414887268518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45941.414887268518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45941.414887268518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45941.414887268518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45941.414887268518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45941.414887268518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45941.414887268518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45941.414887268518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45941.414887268518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45941.414887268518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45941.414887268518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45941.414887268518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45941.414887268518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45941.414887268518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45941.414887268518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45941.414887268518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45941.414887268518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45941.414887268518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45941.414887268518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45941.414887268518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45941.414887268518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45941.414887268518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45941.414887268518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45941.414887268518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45941.414887268518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45941.414887268518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45941.414887268518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45941.414887268518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45941.414887268518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45941.414887268518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45941.414887268518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45941.414887268518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45941.414887268518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45941.414887268518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45941.414887268518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45941.414887268518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45941.414887268518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45941.414887268518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45941.414887268518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45941.414887268518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45941.414887268518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45941.414887268518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45941.414887268518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45941.414887268518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45941.414887268518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45941.414887268518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45941.414887268518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45941.414887268518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45941.414887268518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45941.414887268518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45941.414887268518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45941.414887268518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45941.414887268518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45941.414887268518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45941.414887268518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45941.414887268518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45941.414887268518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45941.414887268518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45941.414887268518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45941.414887268518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45941.414887268518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45941.414887268518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45941.414887268518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45941.414887268518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45941.414887268518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45941.414887268518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45941.414887268518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45941.414887268518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45941.414887268518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45941.414887268518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45941.414887268518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45941.414887268518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45941.414887268518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45941.414887268518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45941.414887268518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45941.414887268518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45941.414887268518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45941.414887268518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45941.414887268518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45941.414887268518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45941.414887268518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45941.414887268518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45941.414887268518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45941.414887268518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45941.414887268518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45941.414887268518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45941.414887268518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45941.414887268518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45941.414887268518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45941.414887268518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45941.414887268518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45941.414887268518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45941.414887268518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45941.414887268518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45941.414887268518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45941.414887268518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45941.414887268518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45941.414887268518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45941.414887268518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45941.414887268518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45941.414887268518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45941.414887268518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45941.414887268518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45941.414887268518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45941.414887268518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45941.414887268518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45941.414887268518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45941.414887268518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45941.414887268518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45941.414887268518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45941.414887268518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45941.414887268518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45941.414887268518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45941.414887268518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45941.414887268518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45941.414887268518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45941.414887268518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45941.414887268518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45941.414887268518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45941.414887268518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45941.414887268518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45941.414887268518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45941.414887268518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45941.414887268518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45941.414887268518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45941.414887268518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45941.414887268518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45941.414887268518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45941.414887268518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45941.414887268518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45941.414887268518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45941.414887268518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45941.414887268518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45941.414887268518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45941.414887268518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45941.414887268518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45941.414887268518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45941.414887268518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45941.414887268518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45941.414887268518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45941.414887268518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45941.414887268518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45941.414887268518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45941.414887268518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45941.414887268518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45941.414887268518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45941.414887268518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45941.414887268518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45941.414887268518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45941.414887268518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45941.414887268518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45941.414887268518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45941.414887268518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45941.414887268518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45941.414887268518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45941.414887268518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45941.414887268518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45941.414887268518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45941.414887268518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45941.414887268518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45941.414887268518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45941.414887268518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45941.414887268518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45941.414887268518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45941.414887268518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45941.414887268518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45941.414887268518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45941.414887268518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45941.414887268518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45941.414887268518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45941.414887268518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45941.414887268518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45941.414887268518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45941.414887268518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45941.414887268518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45941.414887268518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45941.414887268518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45941.414887268518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45941.414887268518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45941.414887268518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45941.414887268518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45941.414887268518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45941.414887268518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45941.414887268518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45941.414887268518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45941.414887268518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45941.414887268518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45941.414887268518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45941.414887268518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45941.414887268518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45941.414887268518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45941.414887268518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45941.414887268518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45941.414887268518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45941.414887268518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45941.414887268518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45941.414887268518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45941.414887268518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45941.414887268518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45941.414887268518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45941.414887268518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45941.414887268518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45941.414887268518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45941.414887268518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45941.414887268518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45941.414887268518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45941.414887268518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45941.414887268518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45941.414887268518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45941.414887268518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45941.414887268518</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45941.414887268518</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58">
        <f ca="1">IFERROR(NOW()-F2,"")</f>
        <v>49.582826736106654</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58">
        <f t="shared" ref="G3" ca="1" si="0">IFERROR(NOW()-F3,"")</f>
        <v>15.226009606478328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5.3451736108399928E-2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5" ca="1" si="2">IFERROR(NOW()-F5,"")</f>
        <v>4.1136921296129003E-2</v>
      </c>
      <c r="H5" s="38">
        <v>45941.364722222221</v>
      </c>
      <c r="I5" s="37" t="str">
        <f>IFERROR(VLOOKUP(D5,DB!A:F,6,0),"")</f>
        <v>SCECO</v>
      </c>
      <c r="J5" s="37" t="str">
        <f>IFERROR(VLOOKUP(D5,DB!A:G,7,0),"")</f>
        <v>Vandalized</v>
      </c>
      <c r="K5" s="37" t="s">
        <v>39073</v>
      </c>
      <c r="L5" s="37" t="str">
        <f>IFERROR(VLOOKUP(D5,DB!A:I,9,0),"")</f>
        <v>Latis</v>
      </c>
    </row>
    <row r="6" spans="1:13" ht="15">
      <c r="A6" s="37"/>
      <c r="B6" s="37" t="str">
        <f>IFERROR(VLOOKUP(D6,DB!A:K,11,0),"")</f>
        <v/>
      </c>
      <c r="C6" s="37"/>
      <c r="D6" s="126"/>
      <c r="E6" s="37"/>
      <c r="F6" s="38"/>
      <c r="G6" s="39">
        <f t="shared" ca="1" si="2"/>
        <v>45941.414886921295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45941.414886921295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45941.414886921295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45941.414886921295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45941.414886921295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45941.414886921295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45941.414886921295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45941.414886921295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45941.414886921295</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45941.414886921295</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45941.414886921295</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45941.414886921295</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45941.414886921295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45941.414886921295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45941.414886921295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45941.414886921295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45941.414886921295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45941.414886921295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45941.414886921295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45941.414886921295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45941.414886921295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45941.414886921295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45941.414886921295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45941.414886921295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45941.414886921295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45941.414886921295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45941.414886921295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45941.414886921295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45941.414886921295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45941.414886921295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45941.414886921295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45941.414886921295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45941.414886921295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45941.414886921295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45941.414886921295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45941.414886921295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45941.414886921295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45941.414886921295</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45941.414886921295</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45941.414886921295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45941.414886921295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45941.414886921295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45941.414886921295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45941.414886921295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45941.414886921295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45941.414886921295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45941.414886921295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45941.414886921295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45941.414886921295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45941.414886921295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45941.414886921295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45941.414886921295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45941.414886921295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45941.414886921295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45941.414886921295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45941.414886921295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45941.414886921295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45941.414886921295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45941.414886921295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45941.414886921295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45941.414886921295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45941.414886921295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45941.414886921295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45941.414886921295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45941.414886921295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45941.414886921295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45941.414886921295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45941.414886921295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45941.414886921295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45941.414886921295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45941.414886921295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45941.414886921295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45941.414886921295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45941.414886921295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45941.414886921295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45941.414886921295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45941.414886921295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45941.414886921295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45941.414886921295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45941.414886921295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45941.414886921295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45941.414886921295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45941.414886921295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45941.414886921295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45941.414886921295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45941.414886921295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45941.414886921295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45941.414886921295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45941.414886921295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45941.414886921295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45941.414886921295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45941.414886921295</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45941.414886921295</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14.642039699072484</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1.8858244212970021</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7.5339146990736481</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0.39092858796357177</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4</v>
      </c>
      <c r="D6" s="148" t="s">
        <v>38903</v>
      </c>
      <c r="E6" s="148" t="s">
        <v>38964</v>
      </c>
      <c r="F6" s="150">
        <v>45941.32471064815</v>
      </c>
      <c r="G6" s="151">
        <f ca="1">IFERROR(NOW()-F6,"-")</f>
        <v>9.0176273144606967E-2</v>
      </c>
      <c r="H6" s="152">
        <v>45941.314340277779</v>
      </c>
      <c r="I6" s="148" t="str">
        <f>IFERROR(VLOOKUP(D6,DB!A:F,6,0),"")</f>
        <v>SCECO</v>
      </c>
      <c r="J6" s="148" t="str">
        <f>IFERROR(VLOOKUP(D6,DB!A:G,7,0),"")</f>
        <v>Dead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39084</v>
      </c>
      <c r="B7" s="109" t="str">
        <f>IFERROR(VLOOKUP(D7,DB!A:K,11,0),"")</f>
        <v>R6</v>
      </c>
      <c r="C7" s="111">
        <v>1</v>
      </c>
      <c r="D7" s="109" t="s">
        <v>33511</v>
      </c>
      <c r="E7" s="156" t="s">
        <v>38964</v>
      </c>
      <c r="F7" s="113">
        <v>45941.367303240739</v>
      </c>
      <c r="G7" s="81">
        <f ca="1">IFERROR(NOW()-F7,"-")</f>
        <v>4.7583680556272157E-2</v>
      </c>
      <c r="H7" s="113">
        <v>45941.355104166665</v>
      </c>
      <c r="I7" s="109" t="str">
        <f>IFERROR(VLOOKUP(D7,DB!A:F,6,0),"")</f>
        <v>SCECO</v>
      </c>
      <c r="J7" s="108" t="str">
        <f>IFERROR(VLOOKUP(D7,DB!A:G,7,0),"")</f>
        <v>Dead</v>
      </c>
      <c r="K7" s="114" t="s">
        <v>39085</v>
      </c>
      <c r="L7" s="115" t="str">
        <f>IFERROR(VLOOKUP(D7,DB!A:I,9,0),"")</f>
        <v>Latis</v>
      </c>
    </row>
    <row r="8" spans="1:16383" ht="31.5" customHeight="1">
      <c r="A8" s="110"/>
      <c r="B8" s="109" t="str">
        <f>IFERROR(VLOOKUP(D8,DB!A:K,11,0),"")</f>
        <v/>
      </c>
      <c r="C8" s="111"/>
      <c r="D8" s="163"/>
      <c r="E8" s="112"/>
      <c r="F8" s="113"/>
      <c r="G8" s="81">
        <f ca="1">IFERROR(NOW()-F8,"-")</f>
        <v>45941.414886921295</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63"/>
      <c r="E9" s="112"/>
      <c r="F9" s="113"/>
      <c r="G9" s="81">
        <f ca="1">IFERROR(NOW()-F9,"-")</f>
        <v>45941.414886921295</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45941.414886921295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45941.414886921295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45941.414886921295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45941.414886921295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45941.414886921295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45941.414886921295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45941.414886921295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45941.414886921295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45941.414886921295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45941.414886921295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45941.414886921295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45941.414886921295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45941.414886921295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45941.414886921295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45941.414886921295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45941.414886921295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45941.414886921295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45941.414886921295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45941.414886921295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45941.414886921295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45941.414886921295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45941.414886921295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45941.414886921295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45941.414886921295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45941.414886921295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45941.414886921295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45941.414886921295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45941.414886921295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45941.414886921295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45941.414886921295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45941.414886921295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45941.414886921295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45941.414886921295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45941.414886921295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45941.414886921295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45941.414886921295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45941.414886921295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45941.414886921295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45941.414886921295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45941.414886921295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45941.414886921295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45941.414886921295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45941.414886921295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45941.414886921295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45941.414886921295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45941.414886921295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45941.414886921295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45941.414886921295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45941.414886921295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45941.414886921295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45941.414886921295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45941.414886921295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45941.414886921295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45941.414886921295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45941.414886921295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45941.414886921295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45941.414886921295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45941.414886921295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45941.414886921295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45941.414886921295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45941.414886921295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45941.414886921295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45941.414886921295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45941.414886921295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45941.414886921295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45941.414886921295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45941.414886921295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45941.414886921295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45941.414886921295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45941.414886921295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45941.414886921295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45941.414886921295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45941.414886921295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45941.414886921295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45941.414886921295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45941.414886921295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45941.414886921295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45941.414886921295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45941.414886921295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45941.414886921295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45941.414886921295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45941.414886921295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45941.414886921295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45941.414886921295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45941.414886921295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45941.414886921295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45941.414886921295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45941.414886921295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45941.414886921295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45941.414886921295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45941.414886921295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45941.414886921295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45941.414886921295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45941.414886921295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45941.414886921295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45941.414886921295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45941.414886921295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45941.414886921295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45941.414886921295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45941.414886921295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45941.414886921295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45941.414886921295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45941.414886921295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45941.414886921295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45941.414886921295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45941.414886921295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45941.414886921295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45941.414886921295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45941.414886921295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45941.414886921295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45941.414886921295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45941.414886921295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45941.414886921295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45941.414886921295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45941.414886921295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45941.414886921295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45941.414886921295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45941.414886921295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45941.414886921295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45941.414886921295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45941.414886921295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45941.414886921295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45941.414886921295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45941.414886921295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45941.414886921295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45941.414886921295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45941.414886921295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45941.414886921295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45941.414886921295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45941.414886921295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45941.414886921295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45941.414886921295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45941.414886921295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45941.414886921295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45941.414886921295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45941.414886921295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45941.414886921295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45941.414886921295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45941.414886921295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45941.414886921295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45941.414886921295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45941.414886921295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45941.414886921295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45941.414886921295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45941.414886921295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45941.414886921295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45941.414886921295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45941.414886921295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45941.414886921295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45941.414886921295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45941.414886921295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45941.414886921295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45941.414886921295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45941.414886921295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45941.414886921295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45941.414886921295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45941.414886921295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45941.414886921295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45941.414886921295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45941.414886921295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45941.414886921295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45941.414886921295</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2025-10-11T06:58:52Z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