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59" documentId="13_ncr:1_{F6CB121F-512D-4AA6-A0C1-0FB36C537598}" xr6:coauthVersionLast="47" xr6:coauthVersionMax="47" xr10:uidLastSave="{8B2BB7CB-4A29-4B44-9707-0FC5BCCDF9C3}"/>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<sst xmlns="http://schemas.openxmlformats.org/spreadsheetml/2006/main" count="178583" uniqueCount="39074">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</sst>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6" totalsRowShown="0" headerRowDxfId="157" dataDxfId="156" headerRowBorderDxfId="154" tableBorderDxfId="155" totalsRowBorderDxfId="153">
  <autoFilter ref="A1:CJ2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tabSelected="1" workbookViewId="0">
      <selection activeCell="E10" sqref="E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273.20541296296142</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45936.153838888888</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45936.153838888888</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45936.153838888888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45936.153838888888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45936.153838888888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45936.153838888888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45936.153838888888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45936.153838888888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45936.153838888888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45936.153838888888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45936.153838888888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45936.153838888888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45936.153838888888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45936.153838888888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45936.153838888888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45936.153838888888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45936.153838888888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45936.153838888888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45936.153838888888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45936.153838888888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45936.153838888888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45936.153838888888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45936.153838888888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45936.153838888888</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803F4776-B2B0-4E83-974B-EBDC89C00C95}"/>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6"/>
  <sheetViews>
    <sheetView workbookViewId="0">
      <selection activeCell="H8" sqref="H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244.50205648147676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129.42675555555616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111.15400092592608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0.72172083333134651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0.3313851851853542</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3.4220833331346512E-2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45936.153838888888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45936.153838888888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45936.153838888888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45936.153838888888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45936.153838888888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45936.153838888888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45936.153838888888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45936.153838888888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45936.153838888888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45936.153838888888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45936.153838888888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45936.153838888888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45936.153838888888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45936.153838888888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45936.153838888888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45936.153838888888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45936.153838888888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45936.153838888888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45936.153838888888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45936.153838888888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45936.153838888888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45936.153838888888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45936.153838888888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45936.153838888888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45936.153838888888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45936.153838888888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45936.153838888888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45936.153838888888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45936.153838888888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45936.153838888888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45936.153838888888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45936.153838888888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45936.153838888888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45936.153838888888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45936.153838888888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45936.153838888888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45936.153838888888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45936.153838888888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45936.153838888888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45936.153838888888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45936.153838888888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45936.153838888888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45936.153838888888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45936.153838888888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45936.153838888888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45936.153838888888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45936.153838888888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45936.153838888888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45936.153838888888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45936.153838888888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45936.153838888888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45936.153838888888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45936.153838888888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45936.153838888888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45936.153838888888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45936.153838888888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45936.153838888888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45936.153838888888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45936.153838888888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45936.153838888888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45936.153838888888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45936.153838888888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45936.153838888888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45936.153838888888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45936.153838888888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45936.153838888888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45936.153838888888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45936.153838888888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45936.153838888888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45936.153838888888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45936.153838888888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45936.153838888888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45936.153838888888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45936.153838888888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45936.153838888888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45936.153838888888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45936.153838888888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45936.153838888888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45936.153838888888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45936.153838888888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45936.153838888888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45936.153838888888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45936.153838888888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45936.153838888888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45936.153838888888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45936.153838888888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45936.153838888888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45936.153838888888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45936.153838888888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45936.153838888888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45936.153838888888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45936.153838888888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45936.153838888888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45936.153838888888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45936.153838888888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45936.153838888888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45936.153838888888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45936.153838888888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45936.153838888888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45936.153838888888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45936.153838888888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45936.153838888888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45936.153838888888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45936.153838888888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45936.153838888888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45936.153838888888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45936.153838888888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45936.153838888888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45936.153838888888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45936.153838888888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45936.153838888888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45936.153838888888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45936.153838888888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45936.153838888888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45936.153838888888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45936.153838888888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45936.153838888888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45936.153838888888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45936.153838888888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45936.153838888888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45936.153838888888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45936.153838888888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45936.153838888888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45936.153838888888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45936.153838888888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45936.153838888888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45936.153838888888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45936.153838888888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45936.153838888888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45936.153838888888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45936.153838888888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45936.153838888888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45936.153838888888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45936.153838888888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45936.153838888888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45936.153838888888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45936.153838888888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45936.153838888888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45936.153838888888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45936.153838888888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45936.153838888888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45936.153838888888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45936.153838888888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45936.153838888888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45936.153838888888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45936.153838888888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45936.153838888888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45936.153838888888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45936.153838888888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45936.153838888888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45936.153838888888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45936.153838888888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45936.153838888888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45936.153838888888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45936.153838888888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45936.153838888888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45936.153838888888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45936.153838888888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45936.153838888888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45936.153838888888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45936.153838888888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45936.153838888888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45936.153838888888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45936.153838888888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45936.153838888888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45936.153838888888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45936.153838888888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45936.153838888888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45936.153838888888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45936.153838888888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45936.153838888888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45936.153838888888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45936.153838888888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45936.153838888888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45936.153838888888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45936.153838888888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45936.153838888888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45936.153838888888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45936.153838888888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45936.153838888888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45936.153838888888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45936.153838888888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45936.153838888888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45936.153838888888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45936.153838888888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45936.153838888888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45936.153838888888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45936.153838888888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45936.153838888888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45936.153838888888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45936.153838888888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45936.153838888888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45936.153838888888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45936.153838888888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45936.153838888888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45936.153838888888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45936.153838888888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45936.153838888888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45936.153838888888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45936.153838888888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45936.153838888888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45936.153838888888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45936.153838888888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45936.153838888888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45936.153838888888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45936.153838888888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45936.153838888888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45936.153838888888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45936.153838888888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45936.153838888888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45936.153838888888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45936.153838888888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45936.153838888888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45936.153838888888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45936.153838888888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45936.153838888888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45936.153838888888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45936.153838888888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45936.153838888888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45936.153838888888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45936.153838888888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45936.153838888888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45936.153838888888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45936.153838888888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45936.153838888888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45936.153838888888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45936.153838888888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45936.153838888888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45936.153838888888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45936.153838888888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45936.153838888888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45936.153838888888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45936.153838888888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45936.153838888888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45936.153838888888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45936.153838888888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45936.153838888888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45936.153838888888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45936.153838888888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45936.153838888888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45936.153838888888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45936.153838888888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45936.153838888888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45936.153838888888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45936.153838888888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45936.153838888888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45936.153838888888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45936.153838888888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45936.153838888888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45936.153838888888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45936.153838888888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45936.153838888888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45936.153838888888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45936.153838888888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45936.153838888888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45936.153838888888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45936.153838888888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45936.153838888888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45936.153838888888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45936.153838888888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45936.153838888888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45936.153838888888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45936.153838888888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45936.153838888888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45936.153838888888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45936.153838888888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45936.153838888888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45936.153838888888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sheetData>
  <dataValidations count="2">
    <dataValidation allowBlank="1" showInputMessage="1" showErrorMessage="1" sqref="E1" xr:uid="{4D935161-CDD3-4592-B877-3FB59C99E142}"/>
    <dataValidation type="list" allowBlank="1" showInputMessage="1" showErrorMessage="1" sqref="E3:E2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45936.153838888888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45936.153838888888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45936.153838888888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45936.153838888888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45936.153838888888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45936.153838888888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45936.153838888888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45936.153838888888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45936.153838888888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45936.153838888888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45936.153838888888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45936.153838888888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45936.153838888888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45936.153838888888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45936.153838888888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45936.153838888888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45936.153838888888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45936.153838888888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45936.153838888888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45936.153838888888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45936.153838888888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45936.153838888888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45936.153838888888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45936.153838888888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45936.153838888888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45936.153838888888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45936.153838888888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45936.153838888888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45936.153838888888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45936.153838888888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45936.153838888888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45936.153838888888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45936.153838888888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45936.153838888888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45936.153838888888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45936.153838888888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45936.153838888888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45936.153838888888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45936.153838888888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45936.153838888888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45936.153838888888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45936.153838888888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45936.153838888888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45936.153838888888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45936.153838888888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45936.153838888888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45936.153838888888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45936.153838888888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45936.153838888888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45936.153838888888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45936.153838888888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45936.153838888888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45936.153838888888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45936.153838888888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45936.153838888888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45936.153838888888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45936.153838888888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45936.153838888888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45936.153838888888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45936.153838888888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45936.153838888888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45936.153838888888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45936.153838888888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45936.153838888888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45936.153838888888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45936.153838888888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45936.153838888888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45936.153838888888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45936.153838888888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45936.153838888888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45936.153838888888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45936.153838888888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45936.153838888888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45936.153838888888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45936.153838888888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45936.153838888888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45936.153838888888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45936.153838888888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45936.153838888888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45936.153838888888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45936.153838888888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45936.153838888888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45936.153838888888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45936.153838888888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45936.153838888888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45936.153838888888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45936.153838888888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45936.153838888888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45936.153838888888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45936.153838888888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45936.153838888888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45936.153838888888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45936.153838888888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45936.153838888888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45936.153838888888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45936.153838888888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45936.153838888888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45936.153838888888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45936.153838888888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45936.153838888888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45936.153838888888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45936.153838888888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45936.153838888888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45936.153838888888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45936.153838888888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45936.153838888888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45936.153838888888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45936.153838888888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45936.153838888888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45936.153838888888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45936.153838888888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45936.153838888888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45936.153838888888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45936.153838888888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45936.153838888888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45936.153838888888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45936.153838888888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45936.153838888888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45936.153838888888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45936.153838888888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45936.153838888888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45936.153838888888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45936.153838888888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45936.153838888888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45936.153838888888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45936.153838888888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45936.153838888888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45936.153838888888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45936.153838888888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45936.153838888888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45936.153838888888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45936.153838888888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45936.153838888888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45936.153838888888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45936.153838888888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45936.153838888888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45936.153838888888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45936.153838888888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45936.153838888888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45936.153838888888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45936.153838888888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45936.153838888888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45936.153838888888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45936.153838888888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45936.153838888888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45936.153838888888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45936.153838888888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45936.153838888888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45936.153838888888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45936.153838888888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45936.153838888888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45936.153838888888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45936.153838888888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45936.153838888888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45936.153838888888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45936.153838888888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45936.153838888888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45936.153838888888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45936.153838888888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45936.153838888888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45936.153838888888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45936.153838888888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45936.153838888888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45936.153838888888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45936.153838888888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45936.153838888888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45936.153838888888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45936.153838888888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45936.153838888888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45936.153838888888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45936.153838888888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45936.153838888888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45936.153838888888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45936.153838888888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45936.153838888888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45936.153838888888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45936.153838888888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45936.153838888888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45936.153838888888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45936.153838888888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45936.153838888888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45936.153838888888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45936.153838888888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45936.153838888888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45936.153838888888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45936.153838888888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45936.153838888888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45936.153838888888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45936.153838888888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45936.153838888888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45936.153838888888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45936.153838888888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45936.153838888888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45936.153838888888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45936.153838888888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45936.153838888888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45936.153838888888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45936.153838888888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45936.153838888888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45936.153838888888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45936.153838888888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45936.153838888888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45936.153838888888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45936.153838888888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45936.153838888888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45936.153838888888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45936.153838888888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45936.153838888888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45936.153838888888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45936.153838888888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45936.153838888888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45936.153838888888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45936.153838888888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45936.153838888888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45936.153838888888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45936.153838888888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45936.153838888888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45936.153838888888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45936.153838888888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45936.153838888888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45936.153838888888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45936.153838888888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45936.153838888888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45936.153838888888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45936.153838888888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45936.153838888888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45936.153838888888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45936.153838888888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45936.153838888888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45936.153838888888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45936.153838888888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45936.153838888888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45936.153838888888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45936.153838888888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45936.153838888888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45936.153838888888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45936.153838888888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45936.153838888888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45936.153838888888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45936.153838888888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45936.153838888888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45936.153838888888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45936.153838888888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45936.153838888888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45936.153838888888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45936.153838888888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45936.153838888888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45936.153838888888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45936.153838888888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45936.153838888888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45936.153838888888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45936.153838888888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45936.153838888888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45936.153838888888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45936.153838888888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45936.153838888888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45936.153838888888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45936.153838888888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45936.153838888888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45936.153838888888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45936.153838888888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45936.153838888888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45936.153838888888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45936.153838888888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45936.153838888888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45936.153838888888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45936.153838888888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45936.153838888888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45936.153838888888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45936.153838888888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45936.153838888888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45936.153838888888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45936.153838888888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45936.153838888888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45936.153838888888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45936.153838888888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45936.153838888888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45936.153838888888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45936.153838888888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45936.153838888888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45936.153838888888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45936.153838888888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45936.153838888888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45936.153838888888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45936.153838888888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45936.153838888888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45936.153838888888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45936.153838888888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45936.153838888888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45936.153838888888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45936.153838888888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45936.153838888888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45936.153838888888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45936.153838888888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45936.153838888888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45936.153838888888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45936.153838888888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45936.153838888888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45936.153838888888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45936.153838888888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45936.153838888888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45936.153838888888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45936.153838888888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45936.153838888888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45936.153838888888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45936.153838888888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45936.153838888888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45936.153838888888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45936.153838888888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45936.153838888888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45936.153838888888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45936.153838888888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45936.153838888888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45936.153838888888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45936.153838888888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45936.153838888888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45936.153838888888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45936.153838888888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45936.153838888888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45936.153838888888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45936.153838888888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45936.153838888888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45936.153838888888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45936.153838888888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45936.153838888888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45936.153838888888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45936.153838888888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45936.153838888888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45936.153838888888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45936.153838888888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45936.153838888888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45936.153838888888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45936.153838888888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45936.153838888888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45936.153838888888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45936.153838888888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45936.153838888888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45936.153838888888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45936.153838888888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45936.153838888888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45936.153838888888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45936.153838888888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45936.153838888888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45936.153838888888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45936.153838888888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45936.153838888888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45936.153838888888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45936.153838888888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45936.153838888888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45936.153838888888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45936.153838888888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45936.153838888888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45936.153838888888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45936.153838888888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45936.153838888888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45936.153838888888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45936.153838888888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45936.153838888888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45936.153838888888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45936.153838888888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45936.153838888888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45936.153838888888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45936.153838888888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45936.153838888888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45936.153838888888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45936.153838888888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45936.153838888888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45936.153838888888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45936.153838888888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45936.153838888888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45936.153838888888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45936.153838888888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45936.153838888888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45936.153838888888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45936.153838888888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45936.153838888888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45936.153838888888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45936.153838888888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45936.153838888888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45936.153838888888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45936.153838888888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45936.153838888888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45936.153838888888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45936.153838888888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45936.153838888888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45936.153838888888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45936.153838888888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45936.153838888888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45936.153838888888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45936.153838888888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45936.153838888888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45936.153838888888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45936.153838888888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45936.153838888888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45936.153838888888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45936.153838888888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45936.153838888888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45936.153838888888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45936.153838888888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45936.153838888888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45936.153838888888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45936.153838888888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45936.153838888888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45936.153838888888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45936.153838888888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45936.153838888888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45936.153838888888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45936.153838888888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45936.153838888888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45936.153838888888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45936.153838888888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45936.153838888888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45936.153838888888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45936.153838888888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45936.153838888888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45936.153838888888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45936.153838888888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45936.153838888888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45936.153838888888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45936.153838888888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45936.153838888888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45936.153838888888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45936.153838888888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45936.153838888888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45936.153838888888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45936.153838888888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45936.153838888888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45936.153838888888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45936.153838888888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45936.153838888888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45936.153838888888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45936.153838888888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45936.153838888888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45936.153838888888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45936.153838888888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45936.153838888888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45936.153838888888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45936.153838888888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45936.153838888888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45936.153838888888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45936.153838888888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45936.153838888888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45936.153838888888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45936.153838888888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45936.153838888888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45936.153838888888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45936.153838888888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45936.153838888888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45936.153838888888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45936.153838888888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45936.153838888888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45936.153838888888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45936.153838888888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45936.153838888888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45936.153838888888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45936.153838888888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45936.153838888888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45936.153838888888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45936.153838888888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45936.153838888888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45936.153838888888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45936.153838888888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45936.153838888888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45936.153838888888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45936.153838888888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45936.153838888888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45936.153838888888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45936.153838888888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45936.153838888888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45936.153838888888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45936.153838888888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45936.153838888888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45936.153838888888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45936.153838888888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45936.153838888888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45936.153838888888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45936.153838888888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45936.153838888888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45936.153838888888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45936.153838888888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45936.153838888888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45936.153838888888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45936.153838888888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45936.153838888888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45936.153838888888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45936.153838888888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45936.153838888888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45936.153838888888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45936.153838888888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45936.153838888888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45936.153838888888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45936.153838888888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45936.153838888888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45936.153838888888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45936.153838888888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45936.153838888888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45936.153838888888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45936.153838888888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45936.153838888888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45936.153838888888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45936.153838888888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45936.153838888888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45936.153838888888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45936.153838888888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45936.153838888888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45936.153838888888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45936.153838888888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45936.153838888888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45936.153838888888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45936.153838888888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45936.153838888888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45936.153838888888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45936.153838888888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45936.153838888888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45936.153838888888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45936.153838888888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45936.153838888888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45936.153838888888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45936.153838888888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45936.153838888888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45936.153838888888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45936.153838888888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45936.153838888888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45936.153838888888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45936.153838888888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45936.153838888888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45936.153838888888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45936.153838888888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45936.153838888888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45936.153838888888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45936.153838888888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45936.153838888888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45936.153838888888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45936.153838888888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45936.153838888888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45936.153838888888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45936.153838888888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45936.153838888888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45936.153838888888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45936.153838888888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45936.153838888888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45936.153838888888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45936.153838888888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45936.153838888888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45936.153838888888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45936.153838888888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45936.153838888888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45936.153838888888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45936.153838888888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45936.153838888888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45936.153838888888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45936.153838888888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45936.153838888888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45936.153838888888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45936.153838888888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45936.153838888888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45936.153838888888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45936.153838888888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45936.153838888888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45936.153838888888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45936.153838888888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45936.153838888888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45936.153838888888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45936.153838888888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45936.153838888888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45936.153838888888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45936.153838888888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45936.153838888888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45936.153838888888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45936.153838888888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45936.153838888888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45936.153838888888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45936.153838888888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45936.153838888888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45936.153838888888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45936.153838888888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45936.153838888888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45936.153838888888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45936.153838888888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45936.153838888888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45936.153838888888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45936.153838888888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45936.153838888888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45936.153838888888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45936.153838888888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45936.153838888888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45936.153838888888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45936.153838888888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45936.153838888888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45936.153838888888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45936.153838888888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45936.153838888888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45936.153838888888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45936.153838888888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45936.153838888888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45936.153838888888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45936.153838888888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45936.153838888888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45936.153838888888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45936.153838888888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45936.153838888888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45936.153838888888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45936.153838888888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45936.153838888888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45936.153838888888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45936.153838888888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45936.153838888888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45936.153838888888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45936.153838888888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45936.153838888888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45936.153838888888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45936.153838888888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45936.153838888888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45936.153838888888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45936.153838888888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45936.153838888888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45936.153838888888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45936.153838888888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45936.153838888888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45936.153838888888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45936.153838888888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45936.153838888888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45936.153838888888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45936.153838888888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45936.153838888888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45936.153838888888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45936.153838888888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45936.153838888888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45936.153838888888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45936.153838888888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45936.153838888888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45936.153838888888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45936.153838888888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45936.153838888888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45936.153838888888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45936.153838888888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45936.153838888888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45936.153838888888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45936.153838888888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45936.153838888888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45936.153838888888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45936.153838888888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45936.153838888888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45936.153838888888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45936.153838888888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45936.153838888888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45936.153838888888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45936.153838888888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45936.153838888888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45936.153838888888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45936.153838888888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45936.153838888888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45936.153838888888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45936.153838888888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45936.153838888888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45936.153838888888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45936.153838888888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45936.153838888888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45936.153838888888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45936.153838888888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45936.153838888888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45936.153838888888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45936.153838888888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45936.153838888888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45936.153838888888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45936.153838888888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45936.153838888888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45936.153838888888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45936.153838888888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45936.153838888888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45936.153838888888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45936.153838888888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45936.153838888888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45936.153838888888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45936.153838888888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45936.153838888888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45936.153838888888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45936.153838888888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45936.153838888888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45936.153838888888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45936.153838888888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45936.153838888888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45936.153838888888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45936.153838888888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45936.153838888888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45936.153838888888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45936.153838888888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45936.153838888888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45936.153838888888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45936.153838888888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45936.153838888888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45936.153838888888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45936.153838888888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45936.153838888888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45936.153838888888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45936.153838888888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45936.153838888888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45936.153838888888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45936.153838888888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45936.153838888888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45936.153838888888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45936.153838888888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45936.153838888888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45936.153838888888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45936.153838888888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45936.153838888888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45936.153838888888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45936.153838888888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45936.153838888888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45936.153838888888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45936.153838888888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45936.153838888888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45936.153838888888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45936.153838888888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45936.153838888888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45936.153838888888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45936.153838888888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45936.153838888888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45936.153838888888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45936.153838888888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45936.153838888888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45936.153838888888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45936.153838888888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45936.153838888888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45936.153838888888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45936.153838888888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45936.153838888888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45936.153838888888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45936.153838888888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45936.153838888888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45936.153838888888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45936.153838888888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45936.153838888888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45936.153838888888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45936.153838888888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45936.153838888888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45936.153838888888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45936.153838888888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45936.153838888888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45936.153838888888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45936.153838888888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45936.153838888888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45936.153838888888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45936.153838888888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45936.153838888888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45936.153838888888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45936.153838888888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45936.153838888888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45936.153838888888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45936.153838888888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45936.153838888888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45936.153838888888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45936.153838888888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45936.153838888888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45936.153838888888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45936.153838888888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45936.153838888888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45936.153838888888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45936.153838888888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45936.153838888888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45936.153838888888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45936.153838888888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45936.153838888888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45936.153838888888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45936.153838888888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45936.153838888888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45936.153838888888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45936.153838888888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45936.153838888888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45936.153838888888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45936.153838888888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45936.153838888888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45936.153838888888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45936.153838888888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45936.153838888888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45936.153838888888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45936.153838888888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45936.153838888888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45936.153838888888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45936.153838888888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45936.153838888888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45936.153838888888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45936.153838888888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45936.153838888888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45936.153838888888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45936.153838888888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45936.153838888888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45936.153838888888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45936.153838888888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45936.153838888888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45936.153838888888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45936.153838888888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45936.153838888888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45936.153838888888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45936.153838888888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45936.153838888888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45936.153838888888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45936.153838888888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45936.153838888888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45936.153838888888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45936.153838888888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45936.153838888888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45936.153838888888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45936.153838888888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45936.153838888888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45936.153838888888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45936.153838888888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45936.153838888888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45936.153838888888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45936.153838888888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45936.153838888888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45936.153838888888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45936.153838888888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45936.153838888888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45936.153838888888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45936.153838888888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45936.153838888888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45936.153838888888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45936.153838888888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45936.153838888888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45936.153838888888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45936.153838888888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45936.153838888888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45936.153838888888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45936.153838888888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45936.153838888888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45936.153838888888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45936.153838888888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45936.153838888888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45936.153838888888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45936.153838888888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45936.153838888888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45936.153838888888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45936.153838888888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45936.153838888888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45936.153838888888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45936.153838888888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45936.153838888888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45936.153838888888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45936.153838888888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45936.153838888888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45936.153838888888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45936.153838888888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45936.153838888888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45936.153838888888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45936.153838888888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45936.153838888888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45936.153838888888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45936.153838888888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45936.153838888888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45936.153838888888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45936.153838888888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45936.153838888888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45936.153838888888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45936.153838888888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45936.153838888888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45936.153838888888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45936.153838888888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45936.153838888888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45936.153838888888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45936.153838888888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45936.153838888888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45936.153838888888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45936.153838888888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45936.153838888888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45936.153838888888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45936.153838888888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45936.153838888888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45936.153838888888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45936.153838888888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45936.153838888888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45936.153838888888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45936.153838888888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45936.153838888888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45936.153838888888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45936.153838888888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45936.153838888888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45936.153838888888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45936.153838888888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45936.153838888888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45936.153838888888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45936.153838888888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45936.153838888888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45936.153838888888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45936.153838888888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45936.153838888888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45936.153838888888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45936.153838888888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45936.153838888888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45936.153838888888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45936.153838888888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45936.153838888888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45936.153838888888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45936.153838888888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45936.153838888888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45936.153838888888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45936.153838888888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45936.153838888888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45936.153838888888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45936.153838888888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45936.153838888888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45936.153838888888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45936.153838888888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45936.153838888888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45936.153838888888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45936.153838888888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45936.153838888888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45936.153838888888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45936.153838888888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45936.153838888888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45936.153838888888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45936.153838888888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45936.153838888888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45936.153838888888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45936.153838888888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45936.153838888888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45936.153838888888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45936.153838888888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45936.153838888888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45936.153838888888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45936.153838888888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45936.153838888888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45936.153838888888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45936.153838888888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45936.153838888888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45936.153838888888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45936.153838888888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45936.153838888888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45936.153838888888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45936.153838888888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45936.153838888888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45936.153838888888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45936.153838888888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45936.153838888888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45936.153838888888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45936.153838888888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45936.153838888888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45936.153838888888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45936.153838888888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45936.153838888888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45936.153838888888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45936.153838888888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45936.153838888888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45936.153838888888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45936.153838888888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45936.153838888888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45936.153838888888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45936.153838888888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45936.153838888888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45936.153838888888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45936.153838888888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45936.153838888888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45936.153838888888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45936.153838888888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45936.153838888888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45936.153838888888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45936.153838888888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45936.153838888888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45936.153838888888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45936.153838888888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45936.153838888888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45936.153838888888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45936.153838888888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45936.153838888888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45936.153838888888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45936.153838888888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45936.153838888888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45936.153838888888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45936.153838888888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45936.153838888888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45936.153838888888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45936.153838888888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45936.153838888888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45936.153838888888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45936.153838888888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45936.153838888888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45936.153838888888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45936.153838888888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45936.153838888888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45936.153838888888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45936.153838888888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45936.153838888888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45936.153838888888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45936.153838888888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45936.153838888888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45936.153838888888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45936.153838888888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45936.153838888888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45936.153838888888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45936.153838888888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45936.153838888888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45936.153838888888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45936.153838888888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45936.153838888888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45936.153838888888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45936.153838888888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45936.153838888888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45936.153838888888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45936.153838888888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45936.153838888888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45936.153838888888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45936.153838888888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45936.153838888888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45936.153838888888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45936.153838888888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45936.153838888888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45936.153838888888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45936.153838888888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45936.153838888888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45936.153838888888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45936.153838888888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45936.153838888888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45936.153838888888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45936.153838888888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45936.153838888888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45936.153838888888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45936.153838888888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45936.153838888888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45936.153838888888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45936.153838888888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45936.153838888888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45936.153838888888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45936.153838888888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45936.153838888888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45936.153838888888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45936.153838888888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45936.153838888888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45936.153838888888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45936.153838888888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45936.153838888888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45936.153838888888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45936.153838888888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45936.153838888888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45936.153838888888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45936.153838888888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45936.153838888888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45936.153838888888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45936.153838888888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45936.153838888888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45936.153838888888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45936.153838888888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45936.153838888888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45936.153838888888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45936.153838888888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45936.153838888888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45936.153838888888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45936.153838888888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45936.153838888888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45936.153838888888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45936.153838888888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45936.153838888888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45936.153838888888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45936.153838888888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45936.153838888888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45936.153838888888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45936.153838888888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45936.153838888888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45936.153838888888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45936.153838888888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45936.153838888888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45936.153838888888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45936.153838888888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45936.153838888888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45936.153838888888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45936.153838888888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45936.153838888888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45936.153838888888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45936.153838888888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45936.153838888888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45936.153838888888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45936.153838888888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45936.153838888888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45936.153838888888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45936.153838888888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45936.153838888888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45936.153838888888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45936.153838888888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45936.153838888888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45936.153838888888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45936.153838888888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45936.153838888888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45936.153838888888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45936.153838888888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45936.153838888888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45936.153838888888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45936.153838888888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45936.153838888888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45936.153838888888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45936.153838888888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45936.153838888888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45936.153838888888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45936.153838888888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45936.153838888888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45936.153838888888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45936.153838888888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45936.153838888888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45936.153838888888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45936.153838888888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45936.153838888888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45936.153838888888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45936.153838888888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45936.153838888888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45936.153838888888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45936.153838888888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45936.153838888888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45936.153838888888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45936.153838888888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45936.153838888888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45936.153838888888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45936.153838888888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45936.153838888888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45936.153838888888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45936.153838888888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45936.153838888888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45936.153838888888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45936.153838888888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45936.153838888888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45936.153838888888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45936.153838888888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45936.153838888888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45936.153838888888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45936.153838888888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45936.153838888888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45936.153838888888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45936.153838888888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45936.153838888888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45936.153838888888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45936.153838888888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45936.153838888888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45936.153838888888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45936.153838888888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45936.153838888888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45936.153838888888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45936.153838888888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45936.153838888888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45936.153838888888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45936.153838888888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45936.153838888888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45936.153838888888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45936.153838888888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45936.153838888888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45936.153838888888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45936.153838888888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45936.153838888888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45936.153838888888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45936.153838888888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45936.153838888888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45936.153838888888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45936.153838888888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45936.153838888888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45936.153838888888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45936.153838888888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45936.153838888888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45936.153838888888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45936.153838888888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45936.153838888888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45936.153838888888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45936.153838888888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45936.153838888888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45936.153838888888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45936.153838888888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45936.153838888888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45936.153838888888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45936.153838888888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45936.153838888888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45936.153838888888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45936.153838888888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45936.153838888888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45936.153838888888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45936.153838888888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45936.153838888888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45936.153838888888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45936.153838888888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45936.153838888888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45936.153838888888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45936.153838888888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45936.153838888888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45936.153838888888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45936.153838888888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45936.153838888888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45936.153838888888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45936.153838888888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45936.153838888888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45936.153838888888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45936.153838888888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45936.153838888888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45936.153838888888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45936.153838888888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45936.153838888888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45936.153838888888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45936.153838888888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45936.153838888888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45936.153838888888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45936.153838888888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45936.153838888888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45936.153838888888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45936.153838888888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45936.153838888888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45936.153838888888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45936.153838888888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45936.153838888888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45936.153838888888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45936.153838888888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45936.153838888888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45936.153838888888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45936.153838888888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45936.153838888888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45936.153838888888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45936.153838888888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45936.153838888888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45936.153838888888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45936.153838888888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45936.153838888888</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232.67312129629136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0.99689444444084074</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45936.153838888888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45936.153838888888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45936.153838888888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45936.153838888888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45936.153838888888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45936.153838888888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45936.153838888888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45936.153838888888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45936.153838888888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45936.153838888888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45936.153838888888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45936.153838888888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45936.153838888888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45936.153838888888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45936.153838888888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45936.153838888888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45936.153838888888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45936.153838888888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45936.153838888888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45936.153838888888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45936.153838888888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45936.153838888888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45936.153838888888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45936.153838888888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45936.153838888888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45936.153838888888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45936.153838888888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45936.153838888888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45936.153838888888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45936.153838888888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45936.153838888888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45936.153838888888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45936.153838888888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45936.153838888888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45936.153838888888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45936.153838888888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45936.153838888888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45936.153838888888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45936.153838888888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45936.153838888888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45936.153838888888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45936.153838888888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45936.153838888888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45936.153838888888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45936.153838888888</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44.321778703699238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9.9649615740709123</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0.1831328703701729</v>
      </c>
      <c r="H4" s="38">
        <v>45935.964918981481</v>
      </c>
      <c r="I4" s="37" t="str">
        <f>IFERROR(VLOOKUP(D4,DB!A:F,6,0),"")</f>
        <v>Generator-SG</v>
      </c>
      <c r="J4" s="37" t="str">
        <f>IFERROR(VLOOKUP(D4,DB!A:G,7,0),"")</f>
        <v>Dead</v>
      </c>
      <c r="K4" s="37" t="s">
        <v>39067</v>
      </c>
      <c r="L4" s="37" t="str">
        <f>IFERROR(VLOOKUP(D4,DB!A:I,9,0),"")</f>
        <v>Latis</v>
      </c>
      <c r="M4" s="136"/>
    </row>
    <row r="5" spans="1:13" ht="15">
      <c r="A5" s="37"/>
      <c r="B5" s="37" t="str">
        <f>IFERROR(VLOOKUP(D5,DB!A:K,11,0),"")</f>
        <v/>
      </c>
      <c r="C5" s="37"/>
      <c r="D5" s="37"/>
      <c r="E5" s="37"/>
      <c r="F5" s="38"/>
      <c r="G5" s="39">
        <f ca="1">IFERROR(NOW()-F5,"-")</f>
        <v>45936.153838888888</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45936.153838888888</v>
      </c>
      <c r="H6" s="134"/>
      <c r="I6" s="92" t="str">
        <f>IFERROR(VLOOKUP(D6,DB!A:F,6,0),"")</f>
        <v/>
      </c>
      <c r="J6" s="92" t="str">
        <f>IFERROR(VLOOKUP(D6,DB!A:G,7,0),"")</f>
        <v/>
      </c>
      <c r="K6" s="92"/>
      <c r="L6" s="92" t="str">
        <f>IFERROR(VLOOKUP(D6,DB!A:I,9,0),"")</f>
        <v/>
      </c>
      <c r="M6" s="136"/>
    </row>
    <row r="7" spans="1:13" ht="15">
      <c r="A7" s="37"/>
      <c r="B7" s="37" t="str">
        <f>IFERROR(VLOOKUP(D7,DB!A:K,11,0),"")</f>
        <v/>
      </c>
      <c r="C7" s="37"/>
      <c r="D7" s="149"/>
      <c r="E7" s="37"/>
      <c r="F7" s="38"/>
      <c r="G7" s="39">
        <f ca="1">IFERROR(NOW()-F7,"-")</f>
        <v>45936.153838888888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45936.153838888888</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45936.153838888888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45936.153838888888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45936.153838888888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45936.153838888888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45936.153838888888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45936.153838888888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45936.153838888888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45936.153838888888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45936.153838888888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45936.153838888888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45936.153838888888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45936.153838888888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45936.153838888888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45936.153838888888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45936.153838888888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45936.153838888888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45936.153838888888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45936.153838888888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45936.153838888888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45936.153838888888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45936.153838888888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45936.153838888888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45936.153838888888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45936.153838888888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45936.153838888888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45936.153838888888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45936.153838888888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45936.153838888888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45936.153838888888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45936.153838888888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45936.153838888888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45936.153838888888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45936.153838888888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45936.153838888888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45936.153838888888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45936.153838888888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45936.153838888888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45936.153838888888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45936.153838888888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45936.153838888888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45936.153838888888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45936.153838888888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45936.153838888888</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45936.153838888888</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45936.153838888888</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45936.153838888888</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45936.153838888888</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45936.153838888888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45936.153838888888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45936.153838888888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45936.153838888888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45936.153838888888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45936.153838888888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45936.153838888888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45936.153838888888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45936.153838888888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45936.153838888888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45936.153838888888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45936.153838888888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45936.153838888888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45936.153838888888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45936.153838888888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45936.153838888888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45936.153838888888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45936.153838888888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45936.153838888888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45936.153838888888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45936.153838888888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45936.153838888888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45936.153838888888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45936.153838888888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45936.153838888888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45936.153838888888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45936.153838888888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45936.153838888888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45936.153838888888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45936.153838888888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45936.153838888888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45936.153838888888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45936.153838888888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45936.153838888888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45936.153838888888</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45936.153838888888</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45936.153838888888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45936.153838888888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45936.153838888888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45936.153838888888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45936.153838888888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45936.153838888888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45936.153838888888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45936.153838888888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45936.153838888888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45936.153838888888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45936.153838888888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45936.153838888888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45936.153838888888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45936.153838888888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45936.153838888888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45936.153838888888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45936.153838888888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45936.153838888888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45936.153838888888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45936.153838888888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45936.153838888888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45936.153838888888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45936.153838888888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45936.153838888888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45936.153838888888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45936.153838888888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45936.153838888888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45936.153838888888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45936.153838888888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45936.153838888888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45936.153838888888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45936.153838888888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45936.153838888888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45936.153838888888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45936.153838888888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45936.153838888888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45936.153838888888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45936.153838888888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45936.153838888888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45936.153838888888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45936.153838888888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45936.153838888888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45936.153838888888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45936.153838888888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45936.153838888888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45936.153838888888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45936.153838888888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45936.153838888888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45936.153838888888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45936.153838888888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45936.153838888888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45936.153838888888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45936.153838888888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45936.153838888888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45936.153838888888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45936.153838888888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45936.153838888888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45936.153838888888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45936.153838888888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45936.153838888888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45936.153838888888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45936.153838888888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45936.153838888888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45936.153838888888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45936.153838888888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45936.153838888888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45936.153838888888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45936.153838888888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45936.153838888888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45936.153838888888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45936.153838888888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45936.153838888888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45936.153838888888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45936.153838888888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45936.153838888888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45936.153838888888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45936.153838888888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45936.153838888888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45936.153838888888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45936.153838888888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45936.153838888888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45936.153838888888</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45936.153838888888</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9.3809916666650679</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45936.153838888888</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2.272866666666232</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1.2115935185138369</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45936.153838888888</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45936.153838888888</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45936.153838888888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45936.153838888888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45936.153838888888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45936.153838888888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45936.153838888888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45936.153838888888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45936.153838888888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45936.153838888888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45936.153838888888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45936.153838888888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45936.153838888888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45936.153838888888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45936.153838888888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45936.153838888888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45936.153838888888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45936.153838888888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45936.153838888888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45936.153838888888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45936.153838888888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45936.153838888888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45936.153838888888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45936.153838888888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45936.153838888888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45936.153838888888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45936.153838888888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45936.153838888888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45936.153838888888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45936.153838888888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45936.153838888888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45936.153838888888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45936.153838888888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45936.153838888888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45936.153838888888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45936.153838888888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45936.153838888888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45936.153838888888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45936.153838888888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45936.153838888888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45936.153838888888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45936.153838888888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45936.153838888888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45936.153838888888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45936.153838888888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45936.153838888888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45936.153838888888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45936.153838888888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45936.153838888888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45936.153838888888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45936.153838888888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45936.153838888888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45936.153838888888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45936.153838888888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45936.153838888888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45936.153838888888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45936.153838888888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45936.153838888888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45936.153838888888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45936.153838888888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45936.153838888888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45936.153838888888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45936.153838888888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45936.153838888888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45936.153838888888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45936.153838888888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45936.153838888888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45936.153838888888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45936.153838888888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45936.153838888888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45936.153838888888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45936.153838888888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45936.153838888888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45936.153838888888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45936.153838888888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45936.153838888888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45936.153838888888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45936.153838888888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45936.153838888888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45936.153838888888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45936.153838888888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45936.153838888888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45936.153838888888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45936.153838888888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45936.153838888888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45936.153838888888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45936.153838888888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45936.153838888888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45936.153838888888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45936.153838888888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45936.153838888888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45936.153838888888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45936.153838888888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45936.153838888888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45936.153838888888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45936.153838888888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45936.153838888888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45936.153838888888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45936.153838888888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45936.153838888888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45936.153838888888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45936.153838888888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45936.153838888888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45936.153838888888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45936.153838888888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45936.153838888888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45936.153838888888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45936.153838888888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45936.153838888888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45936.153838888888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45936.153838888888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45936.153838888888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45936.153838888888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45936.153838888888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45936.153838888888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45936.153838888888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45936.153838888888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45936.153838888888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45936.153838888888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45936.153838888888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45936.153838888888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45936.153838888888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45936.153838888888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45936.153838888888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45936.153838888888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45936.153838888888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45936.153838888888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45936.153838888888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45936.153838888888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45936.153838888888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45936.153838888888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45936.153838888888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45936.153838888888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45936.153838888888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45936.153838888888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45936.153838888888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45936.153838888888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45936.153838888888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45936.153838888888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45936.153838888888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45936.153838888888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45936.153838888888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45936.153838888888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45936.153838888888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45936.153838888888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45936.153838888888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45936.153838888888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45936.153838888888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45936.153838888888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45936.153838888888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45936.153838888888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45936.153838888888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45936.153838888888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45936.153838888888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45936.153838888888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45936.153838888888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45936.153838888888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45936.153838888888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45936.153838888888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45936.153838888888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45936.153838888888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45936.153838888888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45936.153838888888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45936.153838888888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45936.153838888888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45936.153838888888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45936.153838888888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45936.153838888888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45936.153838888888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45936.153838888888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45936.153838888888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45936.153838888888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45936.153838888888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45936.153838888888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45936.153838888888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45936.153838888888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45936.153838888888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45936.153838888888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45936.153838888888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45936.153838888888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45936.153838888888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45936.153838888888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45936.153838888888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45936.153838888888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45936.153838888888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45936.153838888888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45936.153838888888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45936.153838888888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45936.153838888888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45936.153838888888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45936.153838888888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45936.153838888888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45936.153838888888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45936.153838888888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45936.153838888888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45936.153838888888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45936.153838888888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45936.153838888888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45936.153838888888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45936.153838888888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45936.153838888888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45936.153838888888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45936.153838888888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45936.153838888888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45936.153838888888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45936.153838888888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45936.153838888888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45936.153838888888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45936.153838888888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45936.153838888888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45936.153838888888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45936.153838888888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45936.153838888888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45936.153838888888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45936.153838888888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45936.153838888888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45936.153838888888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45936.153838888888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45936.153838888888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45936.153838888888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45936.153838888888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45936.153838888888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45936.153838888888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45936.153838888888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45936.153838888888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45936.153838888888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45936.153838888888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45936.153838888888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45936.153838888888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45936.153838888888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45936.153838888888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45936.153838888888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45936.153838888888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45936.153838888888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45936.153838888888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45936.153838888888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45936.153838888888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45936.153838888888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45936.153838888888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45936.153838888888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45936.153838888888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45936.153838888888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45936.153838888888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45936.153838888888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45936.153838888888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45936.153838888888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45936.153838888888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45936.153838888888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45936.153838888888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45936.153838888888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45936.153838888888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45936.153838888888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45936.153838888888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45936.153838888888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45936.153838888888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45936.153838888888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45936.153838888888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45936.153838888888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45936.153838888888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45936.153838888888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45936.153838888888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45936.153838888888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45936.153838888888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45936.153838888888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45936.153838888888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45936.153838888888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45936.153838888888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45936.153838888888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45936.153838888888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45936.153838888888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45936.153838888888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45936.153838888888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45936.153838888888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45936.153838888888</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2025-10-06T00:43:31Z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