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77" documentId="13_ncr:1_{F6CB121F-512D-4AA6-A0C1-0FB36C537598}" xr6:coauthVersionLast="47" xr6:coauthVersionMax="47" xr10:uidLastSave="{399285EB-4A87-47F9-A7E4-4B3E17BB267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<sst xmlns="http://schemas.openxmlformats.org/spreadsheetml/2006/main" count="178600" uniqueCount="39084">
  <si>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</si>
  <si>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</si>
  <si>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</si>
  <si>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</si>
  <si>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</si>
  <si>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</si>
  <si>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</si>
  <si>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</si>
  <si>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</si>
  <si>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</si>
  <si>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</si>
  <si>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</si>
  <si>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</si>
  <si>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</si>
  <si>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</si>
  <si>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</si>
  <si>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</si>
  <si>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</si>
  <si>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</si>
  <si>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</si>
  <si>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</si>
  <si>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</si>
  <si>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</si>
  <si>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</si>
  <si>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</si>
  <si>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</si>
  <si>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</si>
  <si>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</si>
  <si>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</si>
  <si>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</si>
  <si>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</si>
  <si>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</si>
  <si>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</si>
  <si>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</si>
  <si>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</si>
  <si>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</si>
  <si>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</si>
  <si>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</si>
  <si>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</si>
  <si>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</si>
  <si>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</si>
  <si>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</si>
  <si>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</si>
  <si>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</si>
  <si>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</si>
  <si>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</si>
  <si>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</si>
  <si>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</si>
  <si>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</si>
  <si>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</si>
  <si>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</si>
  <si>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</si>
  <si>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</si>
  <si>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</si>
  <si>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</si>
  <si>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</si>
  <si>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</si>
  <si>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</si>
  <si>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</si>
  <si>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</si>
  <si>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</si>
  <si>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</si>
  <si>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</si>
  <si>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</si>
  <si>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</si>
  <si>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</si>
  <si>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</si>
  <si>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</si>
  <si>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</si>
  <si>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</si>
  <si>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</si>
  <si>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</si>
  <si>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</si>
  <si>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</si>
  <si>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</si>
  <si>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</si>
  <si>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</si>
  <si>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</si>
  <si>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</si>
  <si>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</si>
  <si>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</si>
  <si>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</si>
  <si>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</si>
  <si>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</si>
  <si>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</si>
  <si>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</si>
  <si>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</si>
  <si>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</si>
  <si>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</si>
  <si>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</si>
  <si>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</si>
  <si>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</si>
  <si>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</si>
  <si>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</si>
  <si>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</si>
  <si>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</si>
  <si>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</si>
  <si>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</si>
  <si>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</si>
  <si>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</si>
  <si>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</si>
  <si>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</si>
  <si>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</si>
  <si>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</si>
  <si>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</si>
  <si>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</si>
  <si>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</si>
  <si>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</si>
  <si>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</si>
  <si>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</si>
  <si>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</si>
  <si>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</si>
  <si>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</si>
  <si>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</si>
  <si>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</si>
  <si>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</si>
  <si>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</si>
  <si>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</si>
  <si>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</si>
  <si>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</si>
  <si>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</si>
  <si>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</si>
  <si>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</si>
  <si>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</si>
  <si>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</si>
  <si>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</si>
  <si>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</si>
  <si>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</si>
  <si>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</si>
  <si>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</si>
  <si>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</si>
  <si>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</si>
  <si>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</si>
  <si>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</si>
  <si>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</si>
  <si>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</si>
  <si>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</si>
  <si>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</si>
  <si>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</si>
  <si>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</si>
  <si>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</si>
  <si>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</si>
  <si>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</si>
  <si>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</si>
  <si>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</si>
  <si>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</si>
  <si>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</si>
  <si>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</si>
  <si>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</si>
  <si>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</si>
  <si>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</si>
  <si>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</si>
  <si>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</si>
  <si>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</si>
  <si>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</si>
  <si>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</si>
  <si>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</si>
  <si>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</si>
  <si>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</si>
  <si>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</si>
  <si>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</si>
  <si>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</si>
  <si>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</si>
  <si>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</si>
  <si>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</si>
  <si>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</si>
  <si>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</si>
  <si>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</si>
  <si>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</si>
  <si>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</si>
  <si>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</si>
  <si>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</si>
  <si>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</si>
  <si>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</si>
  <si>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</si>
  <si>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</si>
  <si>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</si>
  <si>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</si>
  <si>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</si>
  <si>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</si>
  <si>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</si>
  <si>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</si>
  <si>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</si>
  <si>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</si>
  <si>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</si>
  <si>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</si>
  <si>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</si>
  <si>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</si>
  <si>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</si>
  <si>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</si>
  <si>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</si>
  <si>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</si>
  <si>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</si>
  <si>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</si>
  <si>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</si>
  <si>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</si>
  <si>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</si>
  <si>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</si>
  <si>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</si>
  <si>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</si>
  <si>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</si>
  <si>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</si>
  <si>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</si>
  <si>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</si>
  <si>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</si>
  <si>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</si>
  <si>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</si>
  <si>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</si>
  <si>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</si>
  <si>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</si>
  <si>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</si>
  <si>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</si>
  <si>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</si>
  <si>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</si>
  <si>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</si>
  <si>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</si>
  <si>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</si>
  <si>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</si>
  <si>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</si>
  <si>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</si>
  <si>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</si>
  <si>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</si>
  <si>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</si>
  <si>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</si>
  <si>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</si>
  <si>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</si>
  <si>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</si>
  <si>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</si>
  <si>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</si>
  <si>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</si>
  <si>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</si>
  <si>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</si>
  <si>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</si>
  <si>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</si>
  <si>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</si>
  <si>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</si>
  <si>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</si>
  <si>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</si>
  <si>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</si>
  <si>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</si>
  <si>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</si>
  <si>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</si>
  <si>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</si>
  <si>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</si>
  <si>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</si>
  <si>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</si>
  <si>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</si>
  <si>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</si>
  <si>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</si>
  <si>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</si>
  <si>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</si>
  <si>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</si>
  <si>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</si>
  <si>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</si>
  <si>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</si>
  <si>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</si>
  <si>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</si>
  <si>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</si>
  <si>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</si>
  <si>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</si>
  <si>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</si>
  <si>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</si>
  <si>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</si>
  <si>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</si>
  <si>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</si>
  <si>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</si>
  <si>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</si>
  <si>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</si>
  <si>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</si>
  <si>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</si>
  <si>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</si>
  <si>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</si>
  <si>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</si>
  <si>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</si>
  <si>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</si>
  <si>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</si>
  <si>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</si>
  <si>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</si>
  <si>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</si>
  <si>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</si>
  <si>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</si>
  <si>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</si>
  <si>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</si>
  <si>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</si>
  <si>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</si>
  <si>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</si>
  <si>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</si>
  <si>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</si>
  <si>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</si>
  <si>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</si>
  <si>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</si>
  <si>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</si>
  <si>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</si>
  <si>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</si>
  <si>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</si>
  <si>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</si>
  <si>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</si>
  <si>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</si>
  <si>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</si>
  <si>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</si>
  <si>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</si>
  <si>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</si>
  <si>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</si>
  <si>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</si>
  <si>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</si>
  <si>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</si>
  <si>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</si>
  <si>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</si>
  <si>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</si>
  <si>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</si>
  <si>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</si>
  <si>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</si>
  <si>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</si>
  <si>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</si>
  <si>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</si>
  <si>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</si>
  <si>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</si>
  <si>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</si>
  <si>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</si>
  <si>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</si>
  <si>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</si>
  <si>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</si>
  <si>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</si>
  <si>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</si>
  <si>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</si>
  <si>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</si>
  <si>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</si>
  <si>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</si>
  <si>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</si>
  <si>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</si>
  <si>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</si>
  <si>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</si>
  <si>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</si>
  <si>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</si>
  <si>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</si>
  <si>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</si>
  <si>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</si>
  <si>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</si>
  <si>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</si>
  <si>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</si>
  <si>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</si>
  <si>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</si>
  <si>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</si>
  <si>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</si>
  <si>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</si>
  <si>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</si>
  <si>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</si>
  <si>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</si>
  <si>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</si>
  <si>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</si>
  <si>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</si>
  <si>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</si>
  <si>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</si>
  <si>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</si>
  <si>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</si>
  <si>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</si>
  <si>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</si>
  <si>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</si>
  <si>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</si>
  <si>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</si>
  <si>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</si>
  <si>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</si>
  <si>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</si>
  <si>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</si>
  <si>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</si>
  <si>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</si>
  <si>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</si>
  <si>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</si>
  <si>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</si>
  <si>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</si>
  <si>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</si>
  <si>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</si>
  <si>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</si>
  <si>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</si>
  <si>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</si>
  <si>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</si>
  <si>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</si>
  <si>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</si>
  <si>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</si>
  <si>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</si>
  <si>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</si>
  <si>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</si>
  <si>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</si>
  <si>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</si>
  <si>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</si>
  <si>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</si>
  <si>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</si>
  <si>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</si>
  <si>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</si>
  <si>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</si>
  <si>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</si>
  <si>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</si>
  <si>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</si>
  <si>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</si>
  <si>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</si>
  <si>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</si>
  <si>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</si>
  <si>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</si>
  <si>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</si>
  <si>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</si>
  <si>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</si>
  <si>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</si>
  <si>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</si>
  <si>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</si>
  <si>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</si>
  <si>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</si>
  <si>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</si>
  <si>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</si>
  <si>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</si>
  <si>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</si>
  <si>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</si>
  <si>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</si>
  <si>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</si>
  <si>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</si>
  <si>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</si>
  <si>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</si>
  <si>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</si>
  <si>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</si>
  <si>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</si>
  <si>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</si>
  <si>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</si>
  <si>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</si>
  <si>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</si>
  <si>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</si>
  <si>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</si>
  <si>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</si>
  <si>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</si>
  <si>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</si>
  <si>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</si>
  <si>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</si>
  <si>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</si>
  <si>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</si>
  <si>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</si>
  <si>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</si>
  <si>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</si>
  <si>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</si>
  <si>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</si>
  <si>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</si>
  <si>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</si>
  <si>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</si>
  <si>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</si>
  <si>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</si>
  <si>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</si>
  <si>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</si>
  <si>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</si>
  <si>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</si>
  <si>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</si>
  <si>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</si>
  <si>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</si>
  <si>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</si>
  <si>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</si>
  <si>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</si>
  <si>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</si>
  <si>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</si>
  <si>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</si>
  <si>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</si>
  <si>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</si>
  <si>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</si>
  <si>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</si>
  <si>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</si>
  <si>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</si>
  <si>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</si>
  <si>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</si>
  <si>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</si>
  <si>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</si>
  <si>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</si>
  <si>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</si>
  <si>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</si>
  <si>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</si>
  <si>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</si>
  <si>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</si>
  <si>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</si>
  <si>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</si>
  <si>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</si>
  <si>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</si>
  <si>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</si>
  <si>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</si>
  <si>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</si>
  <si>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</si>
  <si>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</si>
  <si>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</si>
  <si>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</si>
  <si>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</si>
  <si>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</si>
  <si>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</si>
  <si>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</si>
  <si>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</si>
  <si>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</si>
  <si>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</si>
  <si>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</si>
  <si>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</si>
  <si>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</si>
  <si>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</si>
  <si>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</si>
  <si>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</si>
  <si>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</si>
  <si>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</si>
  <si>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</si>
  <si>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</si>
  <si>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</si>
  <si>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</si>
  <si>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</si>
  <si>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</si>
  <si>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</si>
  <si>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</si>
  <si>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</si>
  <si>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</si>
  <si>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</si>
  <si>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</si>
  <si>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</si>
  <si>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</si>
  <si>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</si>
  <si>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</si>
  <si>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</si>
  <si>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</si>
  <si>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</si>
  <si>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</si>
  <si>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</si>
  <si>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</si>
  <si>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</si>
  <si>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</si>
  <si>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</si>
  <si>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</si>
  <si>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</si>
  <si>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</si>
  <si>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</si>
  <si>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</si>
  <si>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</si>
  <si>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</si>
  <si>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</si>
  <si>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</si>
  <si>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</si>
  <si>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</si>
  <si>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</si>
  <si>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</si>
  <si>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</si>
  <si>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</si>
  <si>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</si>
  <si>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</si>
  <si>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</si>
  <si>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</si>
  <si>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</si>
  <si>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</si>
  <si>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</si>
  <si>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</si>
  <si>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</si>
  <si>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</si>
  <si>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</si>
  <si>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</si>
  <si>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</si>
  <si>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</si>
  <si>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</si>
  <si>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</si>
  <si>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</si>
  <si>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</si>
  <si>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</si>
  <si>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</si>
  <si>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</si>
  <si>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</si>
  <si>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</si>
  <si>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</si>
  <si>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</si>
  <si>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</si>
  <si>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</si>
  <si>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</si>
  <si>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</si>
  <si>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</si>
  <si>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</si>
  <si>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</si>
  <si>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</si>
  <si>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</si>
  <si>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</si>
  <si>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</si>
  <si>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</si>
  <si>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</si>
  <si>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</si>
  <si>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</si>
  <si>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</si>
  <si>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</si>
  <si>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</si>
  <si>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</si>
  <si>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</si>
  <si>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</si>
  <si>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</si>
  <si>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</si>
  <si>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</si>
  <si>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</si>
  <si>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</si>
  <si>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</si>
  <si>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</si>
  <si>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</si>
  <si>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</si>
  <si>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</si>
  <si>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</si>
  <si>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</si>
  <si>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</si>
  <si>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</si>
  <si>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</si>
  <si>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</si>
  <si>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</si>
  <si>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</si>
  <si>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</si>
  <si>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</si>
  <si>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</si>
  <si>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</si>
  <si>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</si>
  <si>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</si>
  <si>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</si>
  <si>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</si>
  <si>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</si>
  <si>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</si>
  <si>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</si>
  <si>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</si>
  <si>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</si>
  <si>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</si>
  <si>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</si>
  <si>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</si>
  <si>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</si>
  <si>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</si>
  <si>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</si>
  <si>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</si>
  <si>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</si>
  <si>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</si>
  <si>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</si>
  <si>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</si>
  <si>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</si>
  <si>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</si>
  <si>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</si>
  <si>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</si>
  <si>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</si>
  <si>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</si>
  <si>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</si>
  <si>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</si>
  <si>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</si>
  <si>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</si>
  <si>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</si>
  <si>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</si>
  <si>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</si>
  <si>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</si>
  <si>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</si>
  <si>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</si>
  <si>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</si>
  <si>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</si>
  <si>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</si>
  <si>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</si>
  <si>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</si>
  <si>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</si>
  <si>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</si>
  <si>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</si>
  <si>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</si>
  <si>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</si>
  <si>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</si>
  <si>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</si>
  <si>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</si>
  <si>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</si>
  <si>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</si>
  <si>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</si>
  <si>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</si>
  <si>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</si>
  <si>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</si>
  <si>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</si>
  <si>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</si>
  <si>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</si>
  <si>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</si>
  <si>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</si>
  <si>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</si>
  <si>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</si>
  <si>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</si>
  <si>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</si>
  <si>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</si>
  <si>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</si>
  <si>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</si>
  <si>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</si>
  <si>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</si>
  <si>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</si>
  <si>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</si>
  <si>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</si>
  <si>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</si>
  <si>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</si>
  <si>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</si>
  <si>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</si>
  <si>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</si>
  <si>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</si>
  <si>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</si>
  <si>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</si>
  <si>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</si>
  <si>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</si>
  <si>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</si>
  <si>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</si>
  <si>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</si>
  <si>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</si>
  <si>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</si>
  <si>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</si>
  <si>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</si>
  <si>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</si>
  <si>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</si>
  <si>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</si>
  <si>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</si>
  <si>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</si>
  <si>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</si>
  <si>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</si>
  <si>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</si>
  <si>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</si>
  <si>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</si>
  <si>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</si>
  <si>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</si>
  <si>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</si>
  <si>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</si>
  <si>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</si>
  <si>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</si>
  <si>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</si>
  <si>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</si>
  <si>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</si>
  <si>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</si>
  <si>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</si>
  <si>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</si>
  <si>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</si>
  <si>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</si>
  <si>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</si>
  <si>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</si>
  <si>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</si>
  <si>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</si>
  <si>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</si>
  <si>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</si>
  <si>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</si>
  <si>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</si>
  <si>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</si>
  <si>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</si>
  <si>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</si>
  <si>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</si>
  <si>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</si>
  <si>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</si>
  <si>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</si>
  <si>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</si>
  <si>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</si>
  <si>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</si>
  <si>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</si>
  <si>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</si>
  <si>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</si>
  <si>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</si>
  <si>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</si>
  <si>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</si>
  <si>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</si>
  <si>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</si>
  <si>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</si>
  <si>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</si>
  <si>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</si>
  <si>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</si>
  <si>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</si>
  <si>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</si>
  <si>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</si>
  <si>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</si>
  <si>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</si>
  <si>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</si>
  <si>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</si>
  <si>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</si>
  <si>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</si>
  <si>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</si>
  <si>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</si>
  <si>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</si>
  <si>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</si>
  <si>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</si>
  <si>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</si>
  <si>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</si>
  <si>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</si>
  <si>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</si>
  <si>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</si>
  <si>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</si>
  <si>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</si>
  <si>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</si>
  <si>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</si>
  <si>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</si>
  <si>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</si>
  <si>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</si>
  <si>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</si>
  <si>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</si>
  <si>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</si>
  <si>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</si>
  <si>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</si>
  <si>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</si>
  <si>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</si>
  <si>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</si>
  <si>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</si>
  <si>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</si>
  <si>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</si>
  <si>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</si>
  <si>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</si>
  <si>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</si>
  <si>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</si>
  <si>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</si>
  <si>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</si>
  <si>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</si>
  <si>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</si>
  <si>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</si>
  <si>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</si>
  <si>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</si>
  <si>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</si>
  <si>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</si>
  <si>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</si>
  <si>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</si>
  <si>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</si>
  <si>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</si>
  <si>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</si>
  <si>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</si>
  <si>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</si>
  <si>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</si>
  <si>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</si>
  <si>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</si>
  <si>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</si>
  <si>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</si>
  <si>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</si>
  <si>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</si>
  <si>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</si>
  <si>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</si>
  <si>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</si>
  <si>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</si>
  <si>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</si>
  <si>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</si>
  <si>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</si>
  <si>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</si>
  <si>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</si>
  <si>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</si>
  <si>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</si>
  <si>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</si>
  <si>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</si>
  <si>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</si>
  <si>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</si>
  <si>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</si>
  <si>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</si>
  <si>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</si>
  <si>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</si>
  <si>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</si>
  <si>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</si>
  <si>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</si>
  <si>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</si>
  <si>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</si>
  <si>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</si>
  <si>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</si>
  <si>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</si>
  <si>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</si>
  <si>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</si>
  <si>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</si>
  <si>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</si>
  <si>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</si>
  <si>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</si>
  <si>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</si>
  <si>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</si>
  <si>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</si>
  <si>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</si>
  <si>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</si>
  <si>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</si>
  <si>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</si>
  <si>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</si>
  <si>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</si>
  <si>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</si>
  <si>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</si>
  <si>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</si>
  <si>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</si>
  <si>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</si>
  <si>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</si>
  <si>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</si>
  <si>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</si>
  <si>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</si>
  <si>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</si>
  <si>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</si>
  <si>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</si>
  <si>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</si>
  <si>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</si>
  <si>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</si>
  <si>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</si>
  <si>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</si>
  <si>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</si>
  <si>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</si>
  <si>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</si>
  <si>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</si>
  <si>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</si>
  <si>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</si>
  <si>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</si>
  <si>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</si>
  <si>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</si>
  <si>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</si>
  <si>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</si>
  <si>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</si>
  <si>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</si>
  <si>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</si>
  <si>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</si>
  <si>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</si>
  <si>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</si>
  <si>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</si>
  <si>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</si>
  <si>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</si>
  <si>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</si>
  <si>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</si>
  <si>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</si>
  <si>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</si>
  <si>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</si>
  <si>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</si>
  <si>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</si>
  <si>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</si>
  <si>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</si>
  <si>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</si>
  <si>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</si>
  <si>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</si>
  <si>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</si>
  <si>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</si>
  <si>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</si>
  <si>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</si>
  <si>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</si>
  <si>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</si>
  <si>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</si>
  <si>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</si>
  <si>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</si>
  <si>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</si>
  <si>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</si>
  <si>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</si>
  <si>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</si>
  <si>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</si>
  <si>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</si>
  <si>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</si>
  <si>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</si>
  <si>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</si>
  <si>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</si>
  <si>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</si>
  <si>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</si>
  <si>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</si>
  <si>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</si>
  <si>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</si>
  <si>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</si>
  <si>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</si>
  <si>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</si>
  <si>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</si>
  <si>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</si>
  <si>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</si>
  <si>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</si>
  <si>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</si>
  <si>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</si>
  <si>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</si>
  <si>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</si>
  <si>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</si>
  <si>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</si>
  <si>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</si>
  <si>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</si>
  <si>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</si>
  <si>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</si>
  <si>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</si>
  <si>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</si>
  <si>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</si>
  <si>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</si>
  <si>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</si>
  <si>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</si>
  <si>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</si>
  <si>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</si>
  <si>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</si>
  <si>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</si>
  <si>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</si>
  <si>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</si>
  <si>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</si>
  <si>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</si>
  <si>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</si>
  <si>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</si>
  <si>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</si>
  <si>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</si>
  <si>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</si>
  <si>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</si>
  <si>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</si>
  <si>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</si>
  <si>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</si>
  <si>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</si>
  <si>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</si>
  <si>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</si>
  <si>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</si>
  <si>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</si>
  <si>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</si>
  <si>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</si>
  <si>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</si>
  <si>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</si>
  <si>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</si>
  <si>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</si>
  <si>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</si>
  <si>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</si>
  <si>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</si>
  <si>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</si>
  <si>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</si>
  <si>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</si>
  <si>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</si>
  <si>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</si>
  <si>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</si>
  <si>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</si>
  <si>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</si>
  <si>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</si>
  <si>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</si>
  <si>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</si>
  <si>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</si>
  <si>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</si>
  <si>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</si>
  <si>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</si>
  <si>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</si>
  <si>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</si>
  <si>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</si>
  <si>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</si>
  <si>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</si>
  <si>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</si>
  <si>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</si>
  <si>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</si>
  <si>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</si>
  <si>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</si>
  <si>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</si>
  <si>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</si>
  <si>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</si>
  <si>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</si>
  <si>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</si>
  <si>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</si>
  <si>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</si>
  <si>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</si>
  <si>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</si>
  <si>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</si>
  <si>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</si>
  <si>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</si>
  <si>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</si>
  <si>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</si>
  <si>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</si>
  <si>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</si>
  <si>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</si>
  <si>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</si>
  <si>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</si>
  <si>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</si>
  <si>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</si>
  <si>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</si>
  <si>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</si>
  <si>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</si>
  <si>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</si>
  <si>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</si>
  <si>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</si>
  <si>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</si>
  <si>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</si>
  <si>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</si>
  <si>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</si>
  <si>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</si>
  <si>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</si>
  <si>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</si>
  <si>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</si>
  <si>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</si>
  <si>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</si>
  <si>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</si>
  <si>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</si>
  <si>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</si>
  <si>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</si>
  <si>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</si>
  <si>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</si>
  <si>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</si>
  <si>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</si>
  <si>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</si>
  <si>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</si>
  <si>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</si>
  <si>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</si>
  <si>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</si>
  <si>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</si>
  <si>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</si>
  <si>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</si>
  <si>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</si>
  <si>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</si>
  <si>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</si>
  <si>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</si>
  <si>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</si>
  <si>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</si>
  <si>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</si>
  <si>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</si>
  <si>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</si>
  <si>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</si>
  <si>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</si>
  <si>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</si>
  <si>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</si>
  <si>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</si>
  <si>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</si>
  <si>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</si>
  <si>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</si>
  <si>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</si>
  <si>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</si>
  <si>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</si>
  <si>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</si>
  <si>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</si>
  <si>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</si>
  <si>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</si>
  <si>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</si>
  <si>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</si>
  <si>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</si>
  <si>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</si>
  <si>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</si>
  <si>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</si>
  <si>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</si>
  <si>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</si>
  <si>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</si>
  <si>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</si>
  <si>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</si>
  <si>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</si>
  <si>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</si>
  <si>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</si>
  <si>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</si>
  <si>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</si>
  <si>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</si>
  <si>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</si>
  <si>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</si>
  <si>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</si>
  <si>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</si>
  <si>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</si>
  <si>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</si>
  <si>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</si>
  <si>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</si>
  <si>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</si>
  <si>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</si>
  <si>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</si>
  <si>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</si>
  <si>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</si>
  <si>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</si>
  <si>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</si>
  <si>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</si>
  <si>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</si>
  <si>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</si>
  <si>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</si>
  <si>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</si>
  <si>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</si>
  <si>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</si>
  <si>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</si>
  <si>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</si>
  <si>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</si>
  <si>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</si>
  <si>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</si>
  <si>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</si>
  <si>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</si>
  <si>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</si>
  <si>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</si>
  <si>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</si>
  <si>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</si>
  <si>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</si>
  <si>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</si>
  <si>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</si>
  <si>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</si>
  <si>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</si>
  <si>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</si>
  <si>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</si>
  <si>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</si>
  <si>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</si>
  <si>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</si>
  <si>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</si>
  <si>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</si>
  <si>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</si>
  <si>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</si>
  <si>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</si>
  <si>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</si>
  <si>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</si>
  <si>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</si>
  <si>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</si>
  <si>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</si>
  <si>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</si>
  <si>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</si>
  <si>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</si>
  <si>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</si>
  <si>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</si>
  <si>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</si>
  <si>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</si>
  <si>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</si>
  <si>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</si>
  <si>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</si>
  <si>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</si>
  <si>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</si>
  <si>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</si>
  <si>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</si>
  <si>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</si>
  <si>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</si>
  <si>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</si>
  <si>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</si>
  <si>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</si>
  <si>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</si>
  <si>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</si>
  <si>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</si>
  <si>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</si>
  <si>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</si>
  <si>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</si>
  <si>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</si>
  <si>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</si>
  <si>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</si>
  <si>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</si>
  <si>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</si>
  <si>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</si>
  <si>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</si>
  <si>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</si>
  <si>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</si>
  <si>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</si>
  <si>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</si>
  <si>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</si>
  <si>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</si>
  <si>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</si>
  <si>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</si>
  <si>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</si>
  <si>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</si>
  <si>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</si>
  <si>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</si>
  <si>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</si>
  <si>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</si>
  <si>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</si>
  <si>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</si>
  <si>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</si>
  <si>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</si>
  <si>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</si>
  <si>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</si>
  <si>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</si>
  <si>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</si>
  <si>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</si>
  <si>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</si>
  <si>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</si>
  <si>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</si>
  <si>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</si>
  <si>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</si>
  <si>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</si>
  <si>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</si>
  <si>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</si>
  <si>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</si>
  <si>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</si>
  <si>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</si>
  <si>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</si>
  <si>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</si>
  <si>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</si>
  <si>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</si>
  <si>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</si>
  <si>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</si>
  <si>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</si>
  <si>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</si>
  <si>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</si>
  <si>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</si>
  <si>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</si>
  <si>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</si>
  <si>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</si>
  <si>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</si>
  <si>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</si>
  <si>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</si>
  <si>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</si>
  <si>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</si>
  <si>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</si>
  <si>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</si>
  <si>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</si>
  <si>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</si>
  <si>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</si>
  <si>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</si>
  <si>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</si>
  <si>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</si>
  <si>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</si>
  <si>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</si>
  <si>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</si>
  <si>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</si>
  <si>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</si>
  <si>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</si>
  <si>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</si>
  <si>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</si>
  <si>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</si>
  <si>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</si>
  <si>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</si>
  <si>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</si>
  <si>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</si>
  <si>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</si>
  <si>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</si>
  <si>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</si>
  <si>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</si>
  <si>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</si>
  <si>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</si>
  <si>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</si>
  <si>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</si>
  <si>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</si>
  <si>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</si>
  <si>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</si>
  <si>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</si>
  <si>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</si>
  <si>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</si>
  <si>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</si>
  <si>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</si>
  <si>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</si>
  <si>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</si>
  <si>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</si>
  <si>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</si>
  <si>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</si>
  <si>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</si>
  <si>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</si>
  <si>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</si>
  <si>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</si>
  <si>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</si>
  <si>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</si>
  <si>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</si>
  <si>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</si>
  <si>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</si>
  <si>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</si>
  <si>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</si>
  <si>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</si>
  <si>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</si>
  <si>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</si>
  <si>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</si>
  <si>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</si>
  <si>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</si>
  <si>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</si>
  <si>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</si>
  <si>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</si>
  <si>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</si>
  <si>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</si>
  <si>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</si>
  <si>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</si>
  <si>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</si>
  <si>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</si>
  <si>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</si>
  <si>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</si>
  <si>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</si>
  <si>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</si>
  <si>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</si>
  <si>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</si>
  <si>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</si>
  <si>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</si>
  <si>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</si>
  <si>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</si>
  <si>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</si>
  <si>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</si>
  <si>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</si>
  <si>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</si>
  <si>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</si>
  <si>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</si>
  <si>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</si>
  <si>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</si>
  <si>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</si>
  <si>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</si>
  <si>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</si>
  <si>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</si>
  <si>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</si>
  <si>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</si>
  <si>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</si>
  <si>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</si>
  <si>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</si>
  <si>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</si>
  <si>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</si>
  <si>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</si>
  <si>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</si>
  <si>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</si>
  <si>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</si>
  <si>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</si>
  <si>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</si>
  <si>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</si>
  <si>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</si>
  <si>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</si>
  <si>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</si>
  <si>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</si>
  <si>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</si>
  <si>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</si>
  <si>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</si>
  <si>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</si>
  <si>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</si>
  <si>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</si>
  <si>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</si>
  <si>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</si>
  <si>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</si>
  <si>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</si>
  <si>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</si>
  <si>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</si>
  <si>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</si>
  <si>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</si>
  <si>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</si>
  <si>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</si>
  <si>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</si>
  <si>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</si>
  <si>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</si>
  <si>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</si>
  <si>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</si>
  <si>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</si>
  <si>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</si>
  <si>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</si>
  <si>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</si>
  <si>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</si>
  <si>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</si>
  <si>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</si>
  <si>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</si>
  <si>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</si>
  <si>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</si>
  <si>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</si>
  <si>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</si>
  <si>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</si>
  <si>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</si>
  <si>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</si>
  <si>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</si>
  <si>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</si>
  <si>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</si>
  <si>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</si>
  <si>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</si>
  <si>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</si>
  <si>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</si>
  <si>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</si>
  <si>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</si>
  <si>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</si>
  <si>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</si>
  <si>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</si>
  <si>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</si>
  <si>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</si>
  <si>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</si>
  <si>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</si>
  <si>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</si>
  <si>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</si>
  <si>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</si>
  <si>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</si>
  <si>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</si>
  <si>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</si>
  <si>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</si>
  <si>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</si>
  <si>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</si>
  <si>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</si>
  <si>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</si>
  <si>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</si>
  <si>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</si>
  <si>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</si>
  <si>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</si>
  <si>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</si>
  <si>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</si>
  <si>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</si>
  <si>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</si>
  <si>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</si>
  <si>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</si>
  <si>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</si>
  <si>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</si>
  <si>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</si>
  <si>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</si>
  <si>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</si>
  <si>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</si>
  <si>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</si>
  <si>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</si>
  <si>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</si>
  <si>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</si>
  <si>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</si>
  <si>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</si>
  <si>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</si>
  <si>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</si>
  <si>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</si>
  <si>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</si>
  <si>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</si>
  <si>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</si>
  <si>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</si>
  <si>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</si>
  <si>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</si>
  <si>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</si>
  <si>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</si>
  <si>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</si>
  <si>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</si>
  <si>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</si>
  <si>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</si>
  <si>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</si>
  <si>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</si>
  <si>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</si>
  <si>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</si>
  <si>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</si>
  <si>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</si>
  <si>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</si>
  <si>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</si>
  <si>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</si>
  <si>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</si>
  <si>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</si>
  <si>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</si>
  <si>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</si>
  <si>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</si>
  <si>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</si>
  <si>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</si>
  <si>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</si>
  <si>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</si>
  <si>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</si>
  <si>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</si>
  <si>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</si>
  <si>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</si>
  <si>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</si>
  <si>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</si>
  <si>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</si>
  <si>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</si>
  <si>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</si>
  <si>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</si>
  <si>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</si>
  <si>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</si>
  <si>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</si>
  <si>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</si>
  <si>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</si>
  <si>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</si>
  <si>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</si>
  <si>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</si>
  <si>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</si>
  <si>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</si>
  <si>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</si>
  <si>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</si>
  <si>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</si>
  <si>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</si>
  <si>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</si>
  <si>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</si>
  <si>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</si>
  <si>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</si>
  <si>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</si>
  <si>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</si>
  <si>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</si>
  <si>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</si>
  <si>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</si>
  <si>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</si>
  <si>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</si>
  <si>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</si>
  <si>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</si>
  <si>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</si>
  <si>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</si>
  <si>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</si>
  <si>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</si>
  <si>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</si>
  <si>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</si>
  <si>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</si>
  <si>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</si>
  <si>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</si>
  <si>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</si>
  <si>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</si>
  <si>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</si>
  <si>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</si>
  <si>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</si>
  <si>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</si>
  <si>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</si>
  <si>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</si>
  <si>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</si>
  <si>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</si>
  <si>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</si>
  <si>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</si>
  <si>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</si>
  <si>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</si>
  <si>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</si>
  <si>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</si>
  <si>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</si>
  <si>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</si>
  <si>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</si>
  <si>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</si>
  <si>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</si>
  <si>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</si>
  <si>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</si>
  <si>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</si>
  <si>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</si>
  <si>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</si>
  <si>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</si>
  <si>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</si>
  <si>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</si>
  <si>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</si>
  <si>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</si>
  <si>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</si>
  <si>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</si>
  <si>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</si>
  <si>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</si>
  <si>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</si>
  <si>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</si>
  <si>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</si>
  <si>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</si>
  <si>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</si>
  <si>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</si>
  <si>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</si>
  <si>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</si>
  <si>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</si>
  <si>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</si>
  <si>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</si>
  <si>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</si>
  <si>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</si>
  <si>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</si>
  <si>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</si>
  <si>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</si>
  <si>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</si>
  <si>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</si>
  <si>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</si>
  <si>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</si>
  <si>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</si>
  <si>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</si>
  <si>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</si>
  <si>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</si>
  <si>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</si>
  <si>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</si>
  <si>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</si>
  <si>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</si>
  <si>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</si>
  <si>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</si>
  <si>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</si>
  <si>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</si>
  <si>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</si>
  <si>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</si>
  <si>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</si>
  <si>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</si>
  <si>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</si>
  <si>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</si>
  <si>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</si>
  <si>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</si>
  <si>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</si>
  <si>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</si>
  <si>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</si>
  <si>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</si>
  <si>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</si>
  <si>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</si>
  <si>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</si>
  <si>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</si>
  <si>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</si>
  <si>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</si>
  <si>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</si>
  <si>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</si>
  <si>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</si>
  <si>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</si>
  <si>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</si>
  <si>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</si>
  <si>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</si>
  <si>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</si>
  <si>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</si>
  <si>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</si>
  <si>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</si>
  <si>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</si>
  <si>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</si>
  <si>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</si>
  <si>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</si>
  <si>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</si>
  <si>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</si>
  <si>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</si>
  <si>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</si>
  <si>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</si>
  <si>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</si>
  <si>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</si>
  <si>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</si>
  <si>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</si>
  <si>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</si>
  <si>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</si>
  <si>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</si>
  <si>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</si>
  <si>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</si>
  <si>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</si>
  <si>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</si>
  <si>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</si>
  <si>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</si>
  <si>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</si>
  <si>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</si>
  <si>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</si>
  <si>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</si>
  <si>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</si>
  <si>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</si>
  <si>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</si>
  <si>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</si>
  <si>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</si>
  <si>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</si>
  <si>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</si>
  <si>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</si>
  <si>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</si>
  <si>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</si>
  <si>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</si>
  <si>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</si>
  <si>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</si>
  <si>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</si>
  <si>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</si>
  <si>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</si>
  <si>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</si>
  <si>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</si>
  <si>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</si>
  <si>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</si>
  <si>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</si>
  <si>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</si>
  <si>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</si>
  <si>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</si>
  <si>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</si>
  <si>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</si>
  <si>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</si>
  <si>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</si>
  <si>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</si>
  <si>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</si>
  <si>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</si>
  <si>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</si>
  <si>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</si>
  <si>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</si>
  <si>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</si>
  <si>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</si>
  <si>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</si>
  <si>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</si>
  <si>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</si>
  <si>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</si>
  <si>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</si>
  <si>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</si>
  <si>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</si>
  <si>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</si>
  <si>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</si>
  <si>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</si>
  <si>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</si>
  <si>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</si>
  <si>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</si>
  <si>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</si>
  <si>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</si>
  <si>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</si>
  <si>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</si>
  <si>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</si>
  <si>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</si>
  <si>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</si>
  <si>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</si>
  <si>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</si>
  <si>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</si>
  <si>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</si>
  <si>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</si>
  <si>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</si>
  <si>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</si>
  <si>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</si>
  <si>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</si>
  <si>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</si>
  <si>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</si>
  <si>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</si>
  <si>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</si>
  <si>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</si>
  <si>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</si>
  <si>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</si>
  <si>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</si>
  <si>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</si>
  <si>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</si>
  <si>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</si>
  <si>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</si>
  <si>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</si>
  <si>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</si>
  <si>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</si>
  <si>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</si>
  <si>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</si>
  <si>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</si>
  <si>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</si>
  <si>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</si>
  <si>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</si>
  <si>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</si>
  <si>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</si>
  <si>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</si>
  <si>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</si>
  <si>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</si>
  <si>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</si>
  <si>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</si>
  <si>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</si>
  <si>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</si>
  <si>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</si>
  <si>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</si>
  <si>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</si>
  <si>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</si>
  <si>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</si>
  <si>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</si>
  <si>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</si>
  <si>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</si>
  <si>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</si>
  <si>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</si>
  <si>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</si>
  <si>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</si>
  <si>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</si>
  <si>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</si>
  <si>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</si>
  <si>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</si>
  <si>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</si>
  <si>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</si>
  <si>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</si>
  <si>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</si>
  <si>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</si>
  <si>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</si>
  <si>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</si>
  <si>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</si>
  <si>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</si>
  <si>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</si>
  <si>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</si>
  <si>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</si>
  <si>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</si>
  <si>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</si>
  <si>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</si>
  <si>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</si>
  <si>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</si>
  <si>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</si>
  <si>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</si>
  <si>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</si>
  <si>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</si>
  <si>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</si>
  <si>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</si>
  <si>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</si>
  <si>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</si>
  <si>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</si>
  <si>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</si>
  <si>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</si>
  <si>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</si>
  <si>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</si>
  <si>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</si>
  <si>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</si>
  <si>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</si>
  <si>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</si>
  <si>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</si>
  <si>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</si>
  <si>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</si>
  <si>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</si>
  <si>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</si>
  <si>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</si>
  <si>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</si>
  <si>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</si>
  <si>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</si>
  <si>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</si>
  <si>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</si>
  <si>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</si>
  <si>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</si>
  <si>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</si>
  <si>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</si>
  <si>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</si>
  <si>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</si>
  <si>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</si>
  <si>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</si>
  <si>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</si>
  <si>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</si>
  <si>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</si>
  <si>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</si>
  <si>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</si>
  <si>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</si>
  <si>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</si>
  <si>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</si>
  <si>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</si>
  <si>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</si>
  <si>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</si>
  <si>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</si>
  <si>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</si>
  <si>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</si>
  <si>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</si>
  <si>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</si>
  <si>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</si>
  <si>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</si>
  <si>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</si>
  <si>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</si>
  <si>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</si>
  <si>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</si>
  <si>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</si>
  <si>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</si>
  <si>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</si>
  <si>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</si>
  <si>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</si>
  <si>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</si>
  <si>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</si>
  <si>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</si>
  <si>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</si>
  <si>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</si>
  <si>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</si>
  <si>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</si>
  <si>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</si>
  <si>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</si>
  <si>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</si>
  <si>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</si>
  <si>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</si>
  <si>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</si>
  <si>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</si>
  <si>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</si>
  <si>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</si>
  <si>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</si>
  <si>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</si>
  <si>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</si>
  <si>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</si>
  <si>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</si>
  <si>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</si>
  <si>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</si>
  <si>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</si>
  <si>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</si>
  <si>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</si>
  <si>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</si>
  <si>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</si>
  <si>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</si>
  <si>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</si>
  <si>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</si>
  <si>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</si>
  <si>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</si>
  <si>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</si>
  <si>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</si>
  <si>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</si>
  <si>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</si>
  <si>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</si>
  <si>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</si>
  <si>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</si>
  <si>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</si>
  <si>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</si>
  <si>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</si>
  <si>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</si>
  <si>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</si>
  <si>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</si>
  <si>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</si>
  <si>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</si>
  <si>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</si>
  <si>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</si>
  <si>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</si>
  <si>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</si>
  <si>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</si>
  <si>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</si>
  <si>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</si>
  <si>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</si>
  <si>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</si>
  <si>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</si>
  <si>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</si>
  <si>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</si>
  <si>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</si>
  <si>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</si>
  <si>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</si>
  <si>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</si>
  <si>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</si>
  <si>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</si>
  <si>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</si>
  <si>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</si>
  <si>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</si>
  <si>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</si>
  <si>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</si>
  <si>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</si>
  <si>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</si>
  <si>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</si>
  <si>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</si>
  <si>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</si>
  <si>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</si>
  <si>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</si>
  <si>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</si>
  <si>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</si>
  <si>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</si>
  <si>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</si>
  <si>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</si>
  <si>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</si>
  <si>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</si>
  <si>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</si>
  <si>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</si>
  <si>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</si>
  <si>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</si>
  <si>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</si>
  <si>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</si>
  <si>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</si>
  <si>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</si>
  <si>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</si>
  <si>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</si>
  <si>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</si>
  <si>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</si>
  <si>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</si>
  <si>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</si>
  <si>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</si>
  <si>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</si>
  <si>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</si>
  <si>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</si>
  <si>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</si>
  <si>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</si>
  <si>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</si>
  <si>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</si>
  <si>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</si>
  <si>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</si>
  <si>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</si>
  <si>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</si>
  <si>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</si>
  <si>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</si>
  <si>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</si>
  <si>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</si>
  <si>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</si>
  <si>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</si>
  <si>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</si>
  <si>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</si>
  <si>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</si>
  <si>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</si>
  <si>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</si>
  <si>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</si>
  <si>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</si>
  <si>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</si>
  <si>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</si>
  <si>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</si>
  <si>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</si>
  <si>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</si>
  <si>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</si>
  <si>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</si>
  <si>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</si>
  <si>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</si>
  <si>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</si>
  <si>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</si>
  <si>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</si>
  <si>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</si>
  <si>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</si>
  <si>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</si>
  <si>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</si>
  <si>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</si>
  <si>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</si>
  <si>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</si>
  <si>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</si>
  <si>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</si>
  <si>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</si>
  <si>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</si>
  <si>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</si>
  <si>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</si>
  <si>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</si>
  <si>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</si>
  <si>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</si>
  <si>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</si>
  <si>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</si>
  <si>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</si>
  <si>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</si>
  <si>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</si>
  <si>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</si>
  <si>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</si>
  <si>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</si>
  <si>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</si>
  <si>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</si>
  <si>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</si>
  <si>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</si>
  <si>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</si>
  <si>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</si>
  <si>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</si>
  <si>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</si>
  <si>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</si>
  <si>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</si>
  <si>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</si>
  <si>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</si>
  <si>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</si>
  <si>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</si>
  <si>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</si>
  <si>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</si>
  <si>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</si>
  <si>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</si>
  <si>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</si>
  <si>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</si>
  <si>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</si>
  <si>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</si>
  <si>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</si>
  <si>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</si>
  <si>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</si>
  <si>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</si>
  <si>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</si>
  <si>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</si>
  <si>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</si>
  <si>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</si>
  <si>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</si>
  <si>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</si>
  <si>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</si>
  <si>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</si>
  <si>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</si>
  <si>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</si>
  <si>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</si>
  <si>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</si>
  <si>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</si>
  <si>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</si>
  <si>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</si>
  <si>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</si>
  <si>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</si>
  <si>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</si>
  <si>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</si>
  <si>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</si>
  <si>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</si>
  <si>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</si>
  <si>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</si>
  <si>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</si>
  <si>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</si>
  <si>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</si>
  <si>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</si>
  <si>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</si>
  <si>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</si>
  <si>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</si>
  <si>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</si>
  <si>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</si>
  <si>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</si>
  <si>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</si>
  <si>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</si>
  <si>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</si>
  <si>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</si>
  <si>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</si>
  <si>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</si>
  <si>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</si>
  <si>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</si>
  <si>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</si>
  <si>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</si>
  <si>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</si>
  <si>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</si>
  <si>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</si>
  <si>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</si>
  <si>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</si>
  <si>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</si>
  <si>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</si>
  <si>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</si>
  <si>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</si>
  <si>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</si>
  <si>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</si>
  <si>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</si>
  <si>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</si>
  <si>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</si>
  <si>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</si>
  <si>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</si>
  <si>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</si>
  <si>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</si>
  <si>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</si>
  <si>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</si>
  <si>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</si>
  <si>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</si>
  <si>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</si>
  <si>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</si>
  <si>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</si>
  <si>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</si>
  <si>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</si>
  <si>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</si>
  <si>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</si>
  <si>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</si>
  <si>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</si>
  <si>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</si>
  <si>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</si>
  <si>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</si>
  <si>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</si>
  <si>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</si>
  <si>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</si>
  <si>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</si>
  <si>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</si>
  <si>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</si>
  <si>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</si>
  <si>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</si>
  <si>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</si>
  <si>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</si>
  <si>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</si>
  <si>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</si>
  <si>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</si>
  <si>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</si>
  <si>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</si>
  <si>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</si>
  <si>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</si>
  <si>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</si>
  <si>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</si>
  <si>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</si>
  <si>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</si>
  <si>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</si>
  <si>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</si>
  <si>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</si>
  <si>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</si>
  <si>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</si>
  <si>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</si>
  <si>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</si>
  <si>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</si>
  <si>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</si>
  <si>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</si>
  <si>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</si>
  <si>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</si>
  <si>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</si>
  <si>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</si>
  <si>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</si>
  <si>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</si>
  <si>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</si>
  <si>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</si>
  <si>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</si>
  <si>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</si>
  <si>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</si>
  <si>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</si>
  <si>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</si>
  <si>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</si>
  <si>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</si>
  <si>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</si>
  <si>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</si>
  <si>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</si>
  <si>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</si>
  <si>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</si>
  <si>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</si>
  <si>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</si>
  <si>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</si>
  <si>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</si>
  <si>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</si>
  <si>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</si>
  <si>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</si>
  <si>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</si>
  <si>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</si>
  <si>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</si>
  <si>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</si>
  <si>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</si>
  <si>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</si>
  <si>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</si>
  <si>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</si>
  <si>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</si>
  <si>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</si>
  <si>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</si>
  <si>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</si>
  <si>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</si>
  <si>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</si>
  <si>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</si>
  <si>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</si>
  <si>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</si>
  <si>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</si>
  <si>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</si>
  <si>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</si>
  <si>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</si>
  <si>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</si>
  <si>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</si>
  <si>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</si>
  <si>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</si>
  <si>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</si>
  <si>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</si>
  <si>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</si>
  <si>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</si>
  <si>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</si>
  <si>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</si>
  <si>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</si>
  <si>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</si>
  <si>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</si>
  <si>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</si>
  <si>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</si>
  <si>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</si>
  <si>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</si>
  <si>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</si>
  <si>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</si>
  <si>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</si>
  <si>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</si>
  <si>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</si>
  <si>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</si>
  <si>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</si>
  <si>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</si>
  <si>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</si>
  <si>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</si>
  <si>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</si>
  <si>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</si>
  <si>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</si>
  <si>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</si>
  <si>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</si>
  <si>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</si>
  <si>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</si>
  <si>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</si>
  <si>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</si>
  <si>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</si>
  <si>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</si>
  <si>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</si>
  <si>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</si>
  <si>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</si>
  <si>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</si>
  <si>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</si>
  <si>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</si>
  <si>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</si>
  <si>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</si>
  <si>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</si>
  <si>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</si>
  <si>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</si>
  <si>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</si>
  <si>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</si>
  <si>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</si>
  <si>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</si>
  <si>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</si>
  <si>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</si>
  <si>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</si>
  <si>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</si>
  <si>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</si>
  <si>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</si>
  <si>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</si>
  <si>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</si>
  <si>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</si>
  <si>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</si>
  <si>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</si>
  <si>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</si>
  <si>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</si>
  <si>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</si>
  <si>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</si>
  <si>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</si>
  <si>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</si>
  <si>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</si>
  <si>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</si>
  <si>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</si>
  <si>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</si>
  <si>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</si>
  <si>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</si>
  <si>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</si>
  <si>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</si>
  <si>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</si>
  <si>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</si>
  <si>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</si>
  <si>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</si>
  <si>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</si>
  <si>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</si>
  <si>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</si>
  <si>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</si>
  <si>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</si>
  <si>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</si>
  <si>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</si>
  <si>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</si>
  <si>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</si>
  <si>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</si>
  <si>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</si>
  <si>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</si>
  <si>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</si>
  <si>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</si>
  <si>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</si>
  <si>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</si>
  <si>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</si>
  <si>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</si>
  <si>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</si>
  <si>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</si>
  <si>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</si>
  <si>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</si>
  <si>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</si>
  <si>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</si>
  <si>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</si>
  <si>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</si>
  <si>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</si>
  <si>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</si>
  <si>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</si>
  <si>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</si>
  <si>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</si>
  <si>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</si>
  <si>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</si>
  <si>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</si>
  <si>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</si>
  <si>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</si>
  <si>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</si>
  <si>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</si>
  <si>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</si>
  <si>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</si>
  <si>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</si>
  <si>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</si>
  <si>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</si>
  <si>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</si>
  <si>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</si>
  <si>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</si>
  <si>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</si>
  <si>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</si>
  <si>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</si>
  <si>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</si>
  <si>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</si>
  <si>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</si>
  <si>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</si>
  <si>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</si>
  <si>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</si>
  <si>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</si>
  <si>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</si>
  <si>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</si>
  <si>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</si>
  <si>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</si>
  <si>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</si>
  <si>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</si>
  <si>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</si>
  <si>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</si>
  <si>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</si>
  <si>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</si>
  <si>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</si>
  <si>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</si>
  <si>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</si>
  <si>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</si>
  <si>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</si>
  <si>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</si>
  <si>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</si>
  <si>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</si>
  <si>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</si>
  <si>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</si>
  <si>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</si>
  <si>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</si>
  <si>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</si>
  <si>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</si>
  <si>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</si>
  <si>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</si>
  <si>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</si>
  <si>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</si>
  <si>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</si>
  <si>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</si>
  <si>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</si>
  <si>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</si>
  <si>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</si>
  <si>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</si>
  <si>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</si>
  <si>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</si>
  <si>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</si>
  <si>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</si>
  <si>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</si>
  <si>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</si>
  <si>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</si>
  <si>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</si>
  <si>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</si>
  <si>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</si>
  <si>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</si>
  <si>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</si>
  <si>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</si>
  <si>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</si>
  <si>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</si>
  <si>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</si>
  <si>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</si>
  <si>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</si>
  <si>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</si>
  <si>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</si>
  <si>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</si>
  <si>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</si>
  <si>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</si>
  <si>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</si>
  <si>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</si>
  <si>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</si>
  <si>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</si>
  <si>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</si>
  <si>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</si>
  <si>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</si>
  <si>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</si>
  <si>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</si>
  <si>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</si>
  <si>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</si>
  <si>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</si>
  <si>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</si>
  <si>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</si>
  <si>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</si>
  <si>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</si>
  <si>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</si>
  <si>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</si>
  <si>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</si>
  <si>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</si>
  <si>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</si>
  <si>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</si>
  <si>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</si>
  <si>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</si>
  <si>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</si>
  <si>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</si>
  <si>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</si>
  <si>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</si>
  <si>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</si>
  <si>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</si>
  <si>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</si>
  <si>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</si>
  <si>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</si>
  <si>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</si>
  <si>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</si>
  <si>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</si>
  <si>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</si>
  <si>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</si>
  <si>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</si>
  <si>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</si>
  <si>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</si>
  <si>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</si>
  <si>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</si>
  <si>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</si>
  <si>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</si>
  <si>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</si>
  <si>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</si>
  <si>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</si>
  <si>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</si>
  <si>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</si>
  <si>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</si>
  <si>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</si>
  <si>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</si>
  <si>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</si>
  <si>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</si>
  <si>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</si>
  <si>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</si>
  <si>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</si>
  <si>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</si>
  <si>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</si>
  <si>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</si>
  <si>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</si>
  <si>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</si>
  <si>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</si>
  <si>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</si>
  <si>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</si>
  <si>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</si>
  <si>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</si>
  <si>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</si>
  <si>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</si>
  <si>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</si>
  <si>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</si>
  <si>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</si>
  <si>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</si>
  <si>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</si>
  <si>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</si>
  <si>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</si>
  <si>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</si>
  <si>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</si>
  <si>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</si>
  <si>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</si>
  <si>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</si>
  <si>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</si>
  <si>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</si>
  <si>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</si>
  <si>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</si>
  <si>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</si>
  <si>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</si>
  <si>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</si>
  <si>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</si>
  <si>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</si>
  <si>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</si>
  <si>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</si>
  <si>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</si>
  <si>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</si>
  <si>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</si>
  <si>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</si>
  <si>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</si>
  <si>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</si>
  <si>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</si>
  <si>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</si>
  <si>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</si>
  <si>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</si>
  <si>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</si>
  <si>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</si>
  <si>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</si>
  <si>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</si>
  <si>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</si>
  <si>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</si>
  <si>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</si>
  <si>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</si>
  <si>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</si>
  <si>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</si>
  <si>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</si>
  <si>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</si>
  <si>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</si>
  <si>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</si>
  <si>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</si>
  <si>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</si>
  <si>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</si>
  <si>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</si>
  <si>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</si>
  <si>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</si>
  <si>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</si>
  <si>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</si>
  <si>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</si>
  <si>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</si>
  <si>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</si>
  <si>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</si>
  <si>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</si>
  <si>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</si>
  <si>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</si>
  <si>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</si>
  <si>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</si>
  <si>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</si>
  <si>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</si>
  <si>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</si>
  <si>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</si>
  <si>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</si>
  <si>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</si>
  <si>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</si>
  <si>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</si>
  <si>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</si>
  <si>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</si>
  <si>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</si>
  <si>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</si>
  <si>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</si>
  <si>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</si>
  <si>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</si>
  <si>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</si>
  <si>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</si>
  <si>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</si>
  <si>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</si>
  <si>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</si>
  <si>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</si>
  <si>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</si>
  <si>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</si>
  <si>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</si>
  <si>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</si>
  <si>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</si>
  <si>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</si>
  <si>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</si>
  <si>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</si>
  <si>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</si>
  <si>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</si>
  <si>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</si>
  <si>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</si>
  <si>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</si>
  <si>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</si>
  <si>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</si>
  <si>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</si>
  <si>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</si>
  <si>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</si>
  <si>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</si>
  <si>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</si>
  <si>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</si>
  <si>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</si>
  <si>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</si>
  <si>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</si>
  <si>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</si>
  <si>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</si>
  <si>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</si>
  <si>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</si>
  <si>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</si>
  <si>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</si>
  <si>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</si>
  <si>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</si>
  <si>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</si>
  <si>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</si>
  <si>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</si>
  <si>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</si>
  <si>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</si>
  <si>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</si>
  <si>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</si>
  <si>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</si>
  <si>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</si>
  <si>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</si>
  <si>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</si>
  <si>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</si>
  <si>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</si>
  <si>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</si>
  <si>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</si>
  <si>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</si>
  <si>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</si>
  <si>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</si>
  <si>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</si>
  <si>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</si>
  <si>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</si>
  <si>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</si>
  <si>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</si>
  <si>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</si>
  <si>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</si>
  <si>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</si>
  <si>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</si>
  <si>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</si>
  <si>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</si>
  <si>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</si>
  <si>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</si>
  <si>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</si>
  <si>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</si>
  <si>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</si>
  <si>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</si>
  <si>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</si>
  <si>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</si>
  <si>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</si>
  <si>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</si>
  <si>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</si>
  <si>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</si>
  <si>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</si>
  <si>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</si>
  <si>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</si>
  <si>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</si>
  <si>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</si>
  <si>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</si>
  <si>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</si>
  <si>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</si>
  <si>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</si>
  <si>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</si>
  <si>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</si>
  <si>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</si>
  <si>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</si>
  <si>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</si>
  <si>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</si>
  <si>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</si>
  <si>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</si>
  <si>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</si>
  <si>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</si>
  <si>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</si>
  <si>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</si>
  <si>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</si>
  <si>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</si>
  <si>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</si>
  <si>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</si>
  <si>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</si>
  <si>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</si>
  <si>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</si>
  <si>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</si>
  <si>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</si>
  <si>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</si>
  <si>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</si>
  <si>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</si>
  <si>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</si>
  <si>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</si>
  <si>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</si>
  <si>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</si>
  <si>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</si>
  <si>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</si>
  <si>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</si>
  <si>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</si>
  <si>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</si>
  <si>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</si>
  <si>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</si>
  <si>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</si>
  <si>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</si>
  <si>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</si>
  <si>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</si>
  <si>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</si>
  <si>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</si>
  <si>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</si>
  <si>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</si>
  <si>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</si>
  <si>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</si>
  <si>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</si>
  <si>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</si>
  <si>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</si>
  <si>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</si>
  <si>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</si>
  <si>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</si>
  <si>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</si>
  <si>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</si>
  <si>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</si>
  <si>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</si>
  <si>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</si>
  <si>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</si>
  <si>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</si>
  <si>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</si>
  <si>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</si>
  <si>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</si>
  <si>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</si>
  <si>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</si>
  <si>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</si>
  <si>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</si>
  <si>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</si>
  <si>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</si>
  <si>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</si>
  <si>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</si>
  <si>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</si>
  <si>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</si>
  <si>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</si>
  <si>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</si>
  <si>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</si>
  <si>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</si>
  <si>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</si>
  <si>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</si>
  <si>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</si>
  <si>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</si>
  <si>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</si>
  <si>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</si>
  <si>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</si>
  <si>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</si>
  <si>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</si>
  <si>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</si>
  <si>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</si>
  <si>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</si>
  <si>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</si>
  <si>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</si>
  <si>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</si>
  <si>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</si>
  <si>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</si>
  <si>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</si>
  <si>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</si>
  <si>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</si>
  <si>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</si>
  <si>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</si>
  <si>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</si>
  <si>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</si>
  <si>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</si>
  <si>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</si>
  <si>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</si>
  <si>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</si>
  <si>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</si>
  <si>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</si>
  <si>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</si>
  <si>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</si>
  <si>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</si>
  <si>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</si>
  <si>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</si>
  <si>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</si>
  <si>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</si>
  <si>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</si>
  <si>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</si>
  <si>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</si>
  <si>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</si>
  <si>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</si>
  <si>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</si>
  <si>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</si>
  <si>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</si>
  <si>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</si>
  <si>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</si>
  <si>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</si>
  <si>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</si>
  <si>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</si>
  <si>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</si>
  <si>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</si>
  <si>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</si>
  <si>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</si>
  <si>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</si>
  <si>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</si>
  <si>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</si>
  <si>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</si>
  <si>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</si>
  <si>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</si>
  <si>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</si>
  <si>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</si>
  <si>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</si>
  <si>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</si>
  <si>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</si>
  <si>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</si>
  <si>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</si>
  <si>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</si>
  <si>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</si>
  <si>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</si>
  <si>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</si>
  <si>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</si>
  <si>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</si>
  <si>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</si>
  <si>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</si>
  <si>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</si>
  <si>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</si>
  <si>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</si>
  <si>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</si>
  <si>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</si>
  <si>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</si>
  <si>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</si>
  <si>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</si>
  <si>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</si>
  <si>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</si>
  <si>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</si>
  <si>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</si>
  <si>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</si>
  <si>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</si>
  <si>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</si>
  <si>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</si>
  <si>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</si>
  <si>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</si>
  <si>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</si>
  <si>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</si>
  <si>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</si>
  <si>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</si>
  <si>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</si>
  <si>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</si>
  <si>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</si>
  <si>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</si>
  <si>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</si>
  <si>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</si>
  <si>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</si>
  <si>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</si>
  <si>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</si>
  <si>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</si>
  <si>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</si>
  <si>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</si>
  <si>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</si>
  <si>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</si>
  <si>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</si>
  <si>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</si>
  <si>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</si>
  <si>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</si>
  <si>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</si>
  <si>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</si>
  <si>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</si>
  <si>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</si>
  <si>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</si>
  <si>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</si>
  <si>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</si>
  <si>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</si>
  <si>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</si>
  <si>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</si>
  <si>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</si>
  <si>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</si>
  <si>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</si>
  <si>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</si>
  <si>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</si>
  <si>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</si>
  <si>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</si>
  <si>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</si>
  <si>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</si>
  <si>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</si>
  <si>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</si>
  <si>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</si>
  <si>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</si>
  <si>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</si>
  <si>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</si>
  <si>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</si>
  <si>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</si>
  <si>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</si>
  <si>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</si>
  <si>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</si>
  <si>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</si>
  <si>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</si>
  <si>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</si>
  <si>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</si>
  <si>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</si>
  <si>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</si>
  <si>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</si>
  <si>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</si>
  <si>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</si>
  <si>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</si>
  <si>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</si>
  <si>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</si>
  <si>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</si>
  <si>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</si>
  <si>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</si>
  <si>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</si>
  <si>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</si>
  <si>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</si>
  <si>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</si>
  <si>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</si>
  <si>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</si>
  <si>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</si>
  <si>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</si>
  <si>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</si>
  <si>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</si>
  <si>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</si>
  <si>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</si>
  <si>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</si>
  <si>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</si>
  <si>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</si>
  <si>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</si>
  <si>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</si>
  <si>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</si>
  <si>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</si>
  <si>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</si>
  <si>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</si>
  <si>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</si>
  <si>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</si>
  <si>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</si>
  <si>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</si>
  <si>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</si>
  <si>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</si>
  <si>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</si>
  <si>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</si>
  <si>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</si>
  <si>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</si>
  <si>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</si>
  <si>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</si>
  <si>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</si>
  <si>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</si>
  <si>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</si>
  <si>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</si>
  <si>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</si>
  <si>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</si>
  <si>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</si>
  <si>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</si>
  <si>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</si>
  <si>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</si>
  <si>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</si>
  <si>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</si>
  <si>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</si>
  <si>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</si>
  <si>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</si>
  <si>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</si>
  <si>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</si>
  <si>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</si>
  <si>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</si>
  <si>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</si>
  <si>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</si>
  <si>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</si>
  <si>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</si>
  <si>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</si>
  <si>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</si>
  <si>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</si>
  <si>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</si>
  <si>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</si>
  <si>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</si>
  <si>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</si>
  <si>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</si>
  <si>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</si>
  <si>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</si>
  <si>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</si>
  <si>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</si>
  <si>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</si>
  <si>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</si>
  <si>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</si>
  <si>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</si>
  <si>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</si>
  <si>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</si>
  <si>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</si>
  <si>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</si>
  <si>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</si>
  <si>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</si>
  <si>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</si>
  <si>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</si>
  <si>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</si>
  <si>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</si>
  <si>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</si>
  <si>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</si>
  <si>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</si>
  <si>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</si>
  <si>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</si>
  <si>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</si>
  <si>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</si>
  <si>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</si>
  <si>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</si>
  <si>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</si>
  <si>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</si>
  <si>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</si>
  <si>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</si>
  <si>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</si>
  <si>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</si>
  <si>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</si>
  <si>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</si>
  <si>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</si>
  <si>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</si>
  <si>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</si>
  <si>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</si>
  <si>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</si>
  <si>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</si>
  <si>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</si>
  <si>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</si>
  <si>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</si>
  <si>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</si>
  <si>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</si>
  <si>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</si>
  <si>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</si>
  <si>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</si>
  <si>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</si>
  <si>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</si>
  <si>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</si>
  <si>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</si>
  <si>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</si>
  <si>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</si>
  <si>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</si>
  <si>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</si>
  <si>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</si>
  <si>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</si>
  <si>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</si>
  <si>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</si>
  <si>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</si>
  <si>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</si>
  <si>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</si>
  <si>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</si>
  <si>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</si>
  <si>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</si>
  <si>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</si>
  <si>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</si>
  <si>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</si>
  <si>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</si>
  <si>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</si>
  <si>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</si>
  <si>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</si>
  <si>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</si>
  <si>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</si>
  <si>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</si>
  <si>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</si>
  <si>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</si>
  <si>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</si>
  <si>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</si>
  <si>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</si>
  <si>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</si>
  <si>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</si>
  <si>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</si>
  <si>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</si>
  <si>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</si>
  <si>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</si>
  <si>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</si>
  <si>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</si>
  <si>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</si>
  <si>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</si>
  <si>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</si>
  <si>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</si>
  <si>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</si>
  <si>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</si>
  <si>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</si>
  <si>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</si>
  <si>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</si>
  <si>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</si>
  <si>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</si>
  <si>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</si>
  <si>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</si>
  <si>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</si>
  <si>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</si>
  <si>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</si>
  <si>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</si>
  <si>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</si>
  <si>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</si>
  <si>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</si>
  <si>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</si>
  <si>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</si>
  <si>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</si>
  <si>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</si>
  <si>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</si>
  <si>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</si>
  <si>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</si>
  <si>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</si>
  <si>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</si>
  <si>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</si>
  <si>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</si>
  <si>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</si>
  <si>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</si>
  <si>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</si>
  <si>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</si>
  <si>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</si>
  <si>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</si>
  <si>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</si>
  <si>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</si>
  <si>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</si>
  <si>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</si>
  <si>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</si>
  <si>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</si>
  <si>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</si>
  <si>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</si>
  <si>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</si>
  <si>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</si>
  <si>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</si>
  <si>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</si>
  <si>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</si>
  <si>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</si>
  <si>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</si>
  <si>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</si>
  <si>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</si>
  <si>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</si>
  <si>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</si>
  <si>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</si>
  <si>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</si>
  <si>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</si>
  <si>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</si>
  <si>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</si>
  <si>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</si>
  <si>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</si>
  <si>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</si>
  <si>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</si>
  <si>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</si>
  <si>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</si>
  <si>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</si>
  <si>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</si>
  <si>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</si>
  <si>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</si>
  <si>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</si>
  <si>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</si>
  <si>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</si>
  <si>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</si>
  <si>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</si>
  <si>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</si>
  <si>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</si>
  <si>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</si>
  <si>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</si>
  <si>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</si>
  <si>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</si>
  <si>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</si>
  <si>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</si>
  <si>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</si>
  <si>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</si>
  <si>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</si>
  <si>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</si>
  <si>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</si>
  <si>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</si>
  <si>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</si>
  <si>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</si>
  <si>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</si>
  <si>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</si>
  <si>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</si>
  <si>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</si>
  <si>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</si>
  <si>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</si>
  <si>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</si>
  <si>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</si>
  <si>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</si>
  <si>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</si>
  <si>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</si>
  <si>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</si>
  <si>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</si>
  <si>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</si>
  <si>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</si>
  <si>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</si>
  <si>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</si>
  <si>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</si>
  <si>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</si>
  <si>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</si>
  <si>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</si>
  <si>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</si>
  <si>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</si>
  <si>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</si>
  <si>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</si>
  <si>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</si>
  <si>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</si>
  <si>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</si>
  <si>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</si>
  <si>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</si>
  <si>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</si>
  <si>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</si>
  <si>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</si>
  <si>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</si>
  <si>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</si>
  <si>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</si>
  <si>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</si>
  <si>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</si>
  <si>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</si>
  <si>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</si>
  <si>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</si>
  <si>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</si>
  <si>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</si>
  <si>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</si>
  <si>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</si>
  <si>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</si>
  <si>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</si>
  <si>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</si>
  <si>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</si>
  <si>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</si>
  <si>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</si>
  <si>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</si>
  <si>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</si>
  <si>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</si>
  <si>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</si>
  <si>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</si>
  <si>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</si>
  <si>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</si>
  <si>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</si>
  <si>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</si>
  <si>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</si>
  <si>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</si>
  <si>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</si>
  <si>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</si>
  <si>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</si>
  <si>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</si>
  <si>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</si>
  <si>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</si>
  <si>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</si>
  <si>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</si>
  <si>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</si>
  <si>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</si>
  <si>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</si>
  <si>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</si>
  <si>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</si>
  <si>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</si>
  <si>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</si>
  <si>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</si>
  <si>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</si>
  <si>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</si>
  <si>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</si>
  <si>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</si>
  <si>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</si>
  <si>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</si>
  <si>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</si>
  <si>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</si>
  <si>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</si>
  <si>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</si>
  <si>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</si>
  <si>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</si>
  <si>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</si>
  <si>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</si>
  <si>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</si>
  <si>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</si>
  <si>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</si>
  <si>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</si>
  <si>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</si>
  <si>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</si>
  <si>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</si>
  <si>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</si>
  <si>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</si>
  <si>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</si>
  <si>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</si>
  <si>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</si>
  <si>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</si>
  <si>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</si>
  <si>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</si>
  <si>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</si>
  <si>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</si>
  <si>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</si>
  <si>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</si>
  <si>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</si>
  <si>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</si>
  <si>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</si>
  <si>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</si>
  <si>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</si>
  <si>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</si>
  <si>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</si>
  <si>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</si>
  <si>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</si>
  <si>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</si>
  <si>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</si>
  <si>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</si>
  <si>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</si>
  <si>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</si>
  <si>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</si>
  <si>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</si>
  <si>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</si>
  <si>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</si>
  <si>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</si>
  <si>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</si>
  <si>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</si>
  <si>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</si>
  <si>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</si>
  <si>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</si>
  <si>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</si>
  <si>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</si>
  <si>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</si>
  <si>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</si>
  <si>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</si>
  <si>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</si>
  <si>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</si>
  <si>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</si>
  <si>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</si>
  <si>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</si>
  <si>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</si>
  <si>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</si>
  <si>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</si>
  <si>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</si>
  <si>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</si>
  <si>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</si>
  <si>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</si>
  <si>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</si>
  <si>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</si>
  <si>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</si>
  <si>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</si>
  <si>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</si>
  <si>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</si>
  <si>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</si>
  <si>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</si>
  <si>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</si>
  <si>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</si>
  <si>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</si>
  <si>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</si>
  <si>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</si>
  <si>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</si>
  <si>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</si>
  <si>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</si>
  <si>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</si>
  <si>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</si>
  <si>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</si>
  <si>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</si>
  <si>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</si>
  <si>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</si>
  <si>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</si>
  <si>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</si>
  <si>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</si>
  <si>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</si>
  <si>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</si>
  <si>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</si>
  <si>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</si>
  <si>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</si>
  <si>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</si>
  <si>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</si>
  <si>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</si>
  <si>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</si>
  <si>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</si>
  <si>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</si>
  <si>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</si>
  <si>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</si>
  <si>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</si>
  <si>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</si>
  <si>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</si>
  <si>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</si>
  <si>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</si>
  <si>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</si>
  <si>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</si>
  <si>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</si>
  <si>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</si>
  <si>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</si>
  <si>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</si>
  <si>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</si>
  <si>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</si>
  <si>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</si>
  <si>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</si>
  <si>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</si>
  <si>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</si>
  <si>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</si>
  <si>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</si>
  <si>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</si>
  <si>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</si>
  <si>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</si>
  <si>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</si>
  <si>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</si>
  <si>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</si>
  <si>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</si>
  <si>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</si>
  <si>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</si>
  <si>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</si>
  <si>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</si>
  <si>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</si>
  <si>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</si>
  <si>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</si>
  <si>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</si>
  <si>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</si>
  <si>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</si>
  <si>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</si>
  <si>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</si>
  <si>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</si>
  <si>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</si>
  <si>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</si>
  <si>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</si>
  <si>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</si>
  <si>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</si>
  <si>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</si>
  <si>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</si>
  <si>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</si>
  <si>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</si>
  <si>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</si>
  <si>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</si>
  <si>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</si>
  <si>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</si>
  <si>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</si>
  <si>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</si>
  <si>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</si>
  <si>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</si>
  <si>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</si>
  <si>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</si>
  <si>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</si>
  <si>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</si>
  <si>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</si>
  <si>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</si>
  <si>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</si>
  <si>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</si>
  <si>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</si>
  <si>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</si>
  <si>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</si>
  <si>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</si>
  <si>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</si>
  <si>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</si>
  <si>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</si>
  <si>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</si>
  <si>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</si>
  <si>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</si>
  <si>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</si>
  <si>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</si>
  <si>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</si>
  <si>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</si>
  <si>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</si>
  <si>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</si>
  <si>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</si>
  <si>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</si>
  <si>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</si>
  <si>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</si>
  <si>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</si>
  <si>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</si>
  <si>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</si>
  <si>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</si>
  <si>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</si>
  <si>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</si>
  <si>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</si>
  <si>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</si>
  <si>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</si>
  <si>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</si>
  <si>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</si>
  <si>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</si>
  <si>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</si>
  <si>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</si>
  <si>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</si>
  <si>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</si>
  <si>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</si>
  <si>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</si>
  <si>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</si>
  <si>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</si>
  <si>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</si>
  <si>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</si>
  <si>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</si>
  <si>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</si>
  <si>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</si>
  <si>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</si>
  <si>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</si>
  <si>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</si>
  <si>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</si>
  <si>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</si>
  <si>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</si>
  <si>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</si>
  <si>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</si>
  <si>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</si>
  <si>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</si>
  <si>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</si>
  <si>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</si>
  <si>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</si>
  <si>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</si>
  <si>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</si>
  <si>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</si>
  <si>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</si>
  <si>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</si>
  <si>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</si>
  <si>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</si>
  <si>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</si>
  <si>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</si>
  <si>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</si>
  <si>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</si>
  <si>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</si>
  <si>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</si>
  <si>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</si>
  <si>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</si>
  <si>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</si>
  <si>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</si>
  <si>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</si>
  <si>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</si>
  <si>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</si>
  <si>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</si>
  <si>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</si>
  <si>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</si>
  <si>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</si>
  <si>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</si>
  <si>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</si>
  <si>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</si>
  <si>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</si>
  <si>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</si>
  <si>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</si>
  <si>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</si>
  <si>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</si>
  <si>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</si>
  <si>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</si>
  <si>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</si>
  <si>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</si>
  <si>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</si>
  <si>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</si>
  <si>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</si>
  <si>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</si>
  <si>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</si>
  <si>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</si>
  <si>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</si>
  <si>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</si>
  <si>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</si>
  <si>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</si>
  <si>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</si>
  <si>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</si>
  <si>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</si>
  <si>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</si>
  <si>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</si>
  <si>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</si>
  <si>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</si>
  <si>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</si>
  <si>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</si>
  <si>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</si>
  <si>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</si>
  <si>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</si>
  <si>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</si>
  <si>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</si>
  <si>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</si>
  <si>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</si>
  <si>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</si>
  <si>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</si>
  <si>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</si>
  <si>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</si>
  <si>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</si>
  <si>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</si>
  <si>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</si>
  <si>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</si>
  <si>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</si>
  <si>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</si>
  <si>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</si>
  <si>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</si>
  <si>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</si>
  <si>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</si>
  <si>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</si>
  <si>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</si>
  <si>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</si>
  <si>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</si>
  <si>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</si>
  <si>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</si>
  <si>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</si>
  <si>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</si>
  <si>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</si>
  <si>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</si>
  <si>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</si>
  <si>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</si>
  <si>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</si>
  <si>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</si>
  <si>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</si>
  <si>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</si>
  <si>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</si>
  <si>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</si>
  <si>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</si>
  <si>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</si>
  <si>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</si>
  <si>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</si>
  <si>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</si>
  <si>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</si>
  <si>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</si>
  <si>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</si>
  <si>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</si>
  <si>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</si>
  <si>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</si>
  <si>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</si>
  <si>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</si>
  <si>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</si>
  <si>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</si>
  <si>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</si>
  <si>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</si>
  <si>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</si>
  <si>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</si>
  <si>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</si>
  <si>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</si>
  <si>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</si>
  <si>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</si>
  <si>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</si>
  <si>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</si>
  <si>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</si>
  <si>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</si>
  <si>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</si>
  <si>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</si>
  <si>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</si>
  <si>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</si>
  <si>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</si>
  <si>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</si>
  <si>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</si>
  <si>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</si>
  <si>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</si>
  <si>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</si>
  <si>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</si>
  <si>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</si>
  <si>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</si>
  <si>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</si>
  <si>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</si>
  <si>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</si>
  <si>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</si>
  <si>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</si>
  <si>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</si>
  <si>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</si>
  <si>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</si>
  <si>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</si>
  <si>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</si>
  <si>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</si>
  <si>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</si>
  <si>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</si>
  <si>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</si>
  <si>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</si>
  <si>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</si>
  <si>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</si>
  <si>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</si>
  <si>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</si>
  <si>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</si>
  <si>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</si>
  <si>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</si>
  <si>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</si>
  <si>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</si>
  <si>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</si>
  <si>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</si>
  <si>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</si>
  <si>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</si>
  <si>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</si>
  <si>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</si>
  <si>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</si>
  <si>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</si>
  <si>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</si>
  <si>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</si>
  <si>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</si>
  <si>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</si>
  <si>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</si>
  <si>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</si>
  <si>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</si>
  <si>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</si>
  <si>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</si>
  <si>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</si>
  <si>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</si>
  <si>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</si>
  <si>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</si>
  <si>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</si>
  <si>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</si>
  <si>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</si>
  <si>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</si>
  <si>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</si>
  <si>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</si>
  <si>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</si>
  <si>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</si>
  <si>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</si>
  <si>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</si>
  <si>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</si>
  <si>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</si>
  <si>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</si>
  <si>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</si>
  <si>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</si>
  <si>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</si>
  <si>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</si>
  <si>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</si>
  <si>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</si>
  <si>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</si>
  <si>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</si>
  <si>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</si>
  <si>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</si>
  <si>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</si>
  <si>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</si>
  <si>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</si>
  <si>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</si>
  <si>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</si>
  <si>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</si>
  <si>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</si>
  <si>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</si>
  <si>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</si>
  <si>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</si>
  <si>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</si>
  <si>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</si>
  <si>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</si>
  <si>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</si>
  <si>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</si>
  <si>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</si>
  <si>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</si>
  <si>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</si>
  <si>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</si>
  <si>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</si>
  <si>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</si>
  <si>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</si>
  <si>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</si>
  <si>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</si>
  <si>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</si>
  <si>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</si>
  <si>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</si>
  <si>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</si>
  <si>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</si>
  <si>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</si>
  <si>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</si>
  <si>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</si>
  <si>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</si>
  <si>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</si>
  <si>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</si>
  <si>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</si>
  <si>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</si>
  <si>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</si>
  <si>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</si>
  <si>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</si>
  <si>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</si>
  <si>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</si>
  <si>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</si>
  <si>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</si>
  <si>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</si>
  <si>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</si>
  <si>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</si>
  <si>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</si>
  <si>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</si>
  <si>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</si>
  <si>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</si>
  <si>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</si>
  <si>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</si>
  <si>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</si>
  <si>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</si>
  <si>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</si>
  <si>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</si>
  <si>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</si>
  <si>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</si>
  <si>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</si>
  <si>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</si>
  <si>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</si>
  <si>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</si>
  <si>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</si>
  <si>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</si>
  <si>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</si>
  <si>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</si>
  <si>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</si>
  <si>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</si>
  <si>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</si>
  <si>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</si>
  <si>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</si>
  <si>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</si>
  <si>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</si>
  <si>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</si>
  <si>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</si>
  <si>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</si>
  <si>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</si>
  <si>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</si>
  <si>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</si>
  <si>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</si>
  <si>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</si>
  <si>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</si>
  <si>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</si>
  <si>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</si>
  <si>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</si>
  <si>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</si>
  <si>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</si>
  <si>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</si>
  <si>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</si>
  <si>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</si>
  <si>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</si>
  <si>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</si>
  <si>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</si>
  <si>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</si>
  <si>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</si>
  <si>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</si>
  <si>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</si>
  <si>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</si>
  <si>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</si>
  <si>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</si>
  <si>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</si>
  <si>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</si>
  <si>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</si>
  <si>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</si>
  <si>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</si>
  <si>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</si>
  <si>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</si>
  <si>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</si>
  <si>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</si>
  <si>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</si>
  <si>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</si>
  <si>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</si>
  <si>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</si>
  <si>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</si>
  <si>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</si>
  <si>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</si>
  <si>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</si>
  <si>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</si>
  <si>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</si>
  <si>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</si>
  <si>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</si>
  <si>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</si>
  <si>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</si>
  <si>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</si>
  <si>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</si>
  <si>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</si>
  <si>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</si>
  <si>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</si>
  <si>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</si>
  <si>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</si>
  <si>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</si>
  <si>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</si>
  <si>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</si>
  <si>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</si>
  <si>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</si>
  <si>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</si>
  <si>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</si>
  <si>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</si>
  <si>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</si>
  <si>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</si>
  <si>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</si>
  <si>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</si>
  <si>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</si>
  <si>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</si>
  <si>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</si>
  <si>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</si>
  <si>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</si>
  <si>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</si>
  <si>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</si>
  <si>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</si>
  <si>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</si>
  <si>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</si>
  <si>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</si>
  <si>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</si>
  <si>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</si>
  <si>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</si>
  <si>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</si>
  <si>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</si>
  <si>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</si>
  <si>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</si>
  <si>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</si>
  <si>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</si>
  <si>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</si>
  <si>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</si>
  <si>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</si>
  <si>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</si>
  <si>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</si>
  <si>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</si>
  <si>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</si>
  <si>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</si>
  <si>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</si>
  <si>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</si>
  <si>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</si>
  <si>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</si>
  <si>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</si>
  <si>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</si>
  <si>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</si>
  <si>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</si>
  <si>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</si>
  <si>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</si>
  <si>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</si>
  <si>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</si>
  <si>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</si>
  <si>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</si>
  <si>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</si>
  <si>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</si>
  <si>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</si>
  <si>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</si>
  <si>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</si>
  <si>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</si>
  <si>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</si>
  <si>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</si>
  <si>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</si>
  <si>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</si>
  <si>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</si>
  <si>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</si>
  <si>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</si>
  <si>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</si>
  <si>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</si>
  <si>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</si>
  <si>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</si>
  <si>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</si>
  <si>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</si>
  <si>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</si>
  <si>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</si>
  <si>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</si>
  <si>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</si>
  <si>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</si>
  <si>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</si>
  <si>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</si>
  <si>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</si>
  <si>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</si>
  <si>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</si>
  <si>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</si>
  <si>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</si>
  <si>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</si>
  <si>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</si>
  <si>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</si>
  <si>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</si>
  <si>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</si>
  <si>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</si>
  <si>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</si>
  <si>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</si>
  <si>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</si>
  <si>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</si>
  <si>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</si>
  <si>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</si>
  <si>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</si>
  <si>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</si>
  <si>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</si>
  <si>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</si>
  <si>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</si>
  <si>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</si>
  <si>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</si>
  <si>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</si>
  <si>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</si>
  <si>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</si>
  <si>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</si>
  <si>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</si>
  <si>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</si>
  <si>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</si>
  <si>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</si>
  <si>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</si>
  <si>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</si>
  <si>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</si>
  <si>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</si>
  <si>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</si>
  <si>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</si>
  <si>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</si>
  <si>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</si>
  <si>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</si>
  <si>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</si>
  <si>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</si>
  <si>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</si>
  <si>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</si>
  <si>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</si>
  <si>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</si>
  <si>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</si>
  <si>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</si>
  <si>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</si>
  <si>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</si>
  <si>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</si>
  <si>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</si>
  <si>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</si>
  <si>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</si>
  <si>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</si>
  <si>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</si>
  <si>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</si>
  <si>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</si>
  <si>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</si>
  <si>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</si>
  <si>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</si>
  <si>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</si>
  <si>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</si>
  <si>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</si>
  <si>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</si>
  <si>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</si>
  <si>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</si>
  <si>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</si>
  <si>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</si>
  <si>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</si>
  <si>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</si>
  <si>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</si>
  <si>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</si>
  <si>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</si>
  <si>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</si>
  <si>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</si>
  <si>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</si>
  <si>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</si>
  <si>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</si>
  <si>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</si>
  <si>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</si>
  <si>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</si>
  <si>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</si>
  <si>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</si>
  <si>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</si>
  <si>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</si>
  <si>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</si>
  <si>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</si>
  <si>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</si>
  <si>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</si>
  <si>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</si>
  <si>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</si>
  <si>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</si>
  <si>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</si>
  <si>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</si>
  <si>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</si>
  <si>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</si>
  <si>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</si>
  <si>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</si>
  <si>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</si>
  <si>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</si>
  <si>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</si>
  <si>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</si>
  <si>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</si>
  <si>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</si>
  <si>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</si>
  <si>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</si>
  <si>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</si>
  <si>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</si>
  <si>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</si>
  <si>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</si>
  <si>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</si>
  <si>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</si>
  <si>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</si>
  <si>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</si>
  <si>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</si>
  <si>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</si>
  <si>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</si>
  <si>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</si>
  <si>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</si>
  <si>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</si>
  <si>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</si>
  <si>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</si>
  <si>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</si>
  <si>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</si>
  <si>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</si>
  <si>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</si>
  <si>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</si>
  <si>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</si>
  <si>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</si>
  <si>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</si>
  <si>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</si>
  <si>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</si>
  <si>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</si>
  <si>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</si>
  <si>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</si>
  <si>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</si>
  <si>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</si>
  <si>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</si>
  <si>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</si>
  <si>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</si>
  <si>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</si>
  <si>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</si>
  <si>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</si>
  <si>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</si>
  <si>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</si>
  <si>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</si>
  <si>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</si>
  <si>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</si>
  <si>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</si>
  <si>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</si>
  <si>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</si>
  <si>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</si>
  <si>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</si>
  <si>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</si>
  <si>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</si>
  <si>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</si>
  <si>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</si>
  <si>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</si>
  <si>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</si>
  <si>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</si>
  <si>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</si>
  <si>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</si>
  <si>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</si>
  <si>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</si>
  <si>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</si>
  <si>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</si>
  <si>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</si>
  <si>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</si>
  <si>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</si>
  <si>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</si>
  <si>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</si>
  <si>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</si>
  <si>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</si>
  <si>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</si>
  <si>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</si>
  <si>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</si>
  <si>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</si>
  <si>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</si>
  <si>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</si>
  <si>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</si>
  <si>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</si>
  <si>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</si>
  <si>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</si>
  <si>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</si>
  <si>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</si>
  <si>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</si>
  <si>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</si>
  <si>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</si>
  <si>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</si>
  <si>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</si>
  <si>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</si>
  <si>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</si>
  <si>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</si>
  <si>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</si>
  <si>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</si>
  <si>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</si>
  <si>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</si>
  <si>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</si>
  <si>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</si>
  <si>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</si>
  <si>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</si>
  <si>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</si>
  <si>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</si>
  <si>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</si>
  <si>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</si>
  <si>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</si>
  <si>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</si>
  <si>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</si>
  <si>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</si>
  <si>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</si>
  <si>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</si>
  <si>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</si>
  <si>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</si>
  <si>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</si>
  <si>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</si>
  <si>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</si>
  <si>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</si>
  <si>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</si>
  <si>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</si>
  <si>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</si>
  <si>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</si>
  <si>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</si>
  <si>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</si>
  <si>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</si>
  <si>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</si>
  <si>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</si>
  <si>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</si>
  <si>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</si>
  <si>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</si>
  <si>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</si>
  <si>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</si>
  <si>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</si>
  <si>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</si>
  <si>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</si>
  <si>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</si>
  <si>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</si>
  <si>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</si>
  <si>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</si>
  <si>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</si>
  <si>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</si>
  <si>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</si>
  <si>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</si>
  <si>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</si>
  <si>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</si>
  <si>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</si>
  <si>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</si>
  <si>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</si>
  <si>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</si>
  <si>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</si>
  <si>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</si>
  <si>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</si>
  <si>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</si>
  <si>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</si>
  <si>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</si>
  <si>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</si>
  <si>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</si>
  <si>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</si>
  <si>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</si>
  <si>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</si>
  <si>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</si>
  <si>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</si>
  <si>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</si>
  <si>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</si>
  <si>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</si>
  <si>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</si>
  <si>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</si>
  <si>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</si>
  <si>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</si>
  <si>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</si>
  <si>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</si>
  <si>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</si>
  <si>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</si>
  <si>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</si>
  <si>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</si>
  <si>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</si>
  <si>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</si>
  <si>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</si>
  <si>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</si>
  <si>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</si>
  <si>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</si>
  <si>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</si>
  <si>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</si>
  <si>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</si>
  <si>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</si>
  <si>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</si>
  <si>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</si>
  <si>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</si>
  <si>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</si>
  <si>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</si>
  <si>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</si>
  <si>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</si>
  <si>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</si>
  <si>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</si>
  <si>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</si>
  <si>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</si>
  <si>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</si>
  <si>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</si>
  <si>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</si>
  <si>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</si>
  <si>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</si>
  <si>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</si>
  <si>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</si>
  <si>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</si>
  <si>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</si>
  <si>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</si>
  <si>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</si>
  <si>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</si>
  <si>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</si>
  <si>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</si>
  <si>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</si>
  <si>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</si>
  <si>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</si>
  <si>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</si>
  <si>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</si>
  <si>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</si>
  <si>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</si>
  <si>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</si>
  <si>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</si>
  <si>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</si>
  <si>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</si>
  <si>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</si>
  <si>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</si>
  <si>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</si>
  <si>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</si>
  <si>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</si>
  <si>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</si>
  <si>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</si>
  <si>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</si>
  <si>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</si>
  <si>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</si>
  <si>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</si>
  <si>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</si>
  <si>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</si>
  <si>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</si>
  <si>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</si>
  <si>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</si>
  <si>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</si>
  <si>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</si>
  <si>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</si>
  <si>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</si>
  <si>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</si>
  <si>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</si>
  <si>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</si>
  <si>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</si>
  <si>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</si>
  <si>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</si>
  <si>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</si>
  <si>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</si>
  <si>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</si>
  <si>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</si>
  <si>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</si>
  <si>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</si>
  <si>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</si>
  <si>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</si>
  <si>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</si>
  <si>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</si>
  <si>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</si>
  <si>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</si>
  <si>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</si>
  <si>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</si>
  <si>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</si>
  <si>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</si>
  <si>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</si>
  <si>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</si>
  <si>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</si>
  <si>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</si>
  <si>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</si>
  <si>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</si>
  <si>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</si>
  <si>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</si>
  <si>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</si>
  <si>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</si>
  <si>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</si>
  <si>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</si>
  <si>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</si>
  <si>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</si>
  <si>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</si>
  <si>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</si>
  <si>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</si>
  <si>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</si>
  <si>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</si>
  <si>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</si>
  <si>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</si>
  <si>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</si>
  <si>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</si>
  <si>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</si>
  <si>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</si>
  <si>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</si>
  <si>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</si>
  <si>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</si>
  <si>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</si>
  <si>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</si>
  <si>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</si>
  <si>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</si>
  <si>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</si>
  <si>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</si>
  <si>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</si>
  <si>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</si>
  <si>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</si>
  <si>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</si>
  <si>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</si>
  <si>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</si>
  <si>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</si>
  <si>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</si>
  <si>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</si>
  <si>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</si>
  <si>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</si>
  <si>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</si>
  <si>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</si>
  <si>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</si>
  <si>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</si>
  <si>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</si>
  <si>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</si>
  <si>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</si>
  <si>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</si>
  <si>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</si>
  <si>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</si>
  <si>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</si>
  <si>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</si>
  <si>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</si>
  <si>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</si>
  <si>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</si>
  <si>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</si>
  <si>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</si>
  <si>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</si>
  <si>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</si>
  <si>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</si>
  <si>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</si>
  <si>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</si>
  <si>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</si>
  <si>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</si>
  <si>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</si>
  <si>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</si>
  <si>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</si>
  <si>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</si>
  <si>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</si>
  <si>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</si>
  <si>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</si>
  <si>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</si>
  <si>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</si>
  <si>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</si>
  <si>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</si>
  <si>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</si>
  <si>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</si>
  <si>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</si>
  <si>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</si>
  <si>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</si>
  <si>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</si>
  <si>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</si>
  <si>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</si>
  <si>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</si>
  <si>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</si>
  <si>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</si>
  <si>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</si>
  <si>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</si>
  <si>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</si>
  <si>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</si>
  <si>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</si>
  <si>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</si>
  <si>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</si>
  <si>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</si>
  <si>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</si>
  <si>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</si>
  <si>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</si>
  <si>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</si>
  <si>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</si>
  <si>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</si>
  <si>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</si>
  <si>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</si>
  <si>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</si>
  <si>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</si>
  <si>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</si>
  <si>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</si>
  <si>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</si>
  <si>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</si>
  <si>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</si>
  <si>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</si>
  <si>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</si>
  <si>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</si>
  <si>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</si>
  <si>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</si>
  <si>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</si>
  <si>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</si>
  <si>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</si>
  <si>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</si>
  <si>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</si>
  <si>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</si>
  <si>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</si>
  <si>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</si>
  <si>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</si>
  <si>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</si>
  <si>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</si>
  <si>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</si>
  <si>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</si>
  <si>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</si>
  <si>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</si>
  <si>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</si>
  <si>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</si>
  <si>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</si>
  <si>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</si>
  <si>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</si>
  <si>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</si>
  <si>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</si>
  <si>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</si>
  <si>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</si>
  <si>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</si>
  <si>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</si>
  <si>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</si>
  <si>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</si>
  <si>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</si>
  <si>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</si>
  <si>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</si>
  <si>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</si>
  <si>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</si>
  <si>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</si>
  <si>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</si>
  <si>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</si>
  <si>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</si>
  <si>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</si>
  <si>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</si>
  <si>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</si>
  <si>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</si>
  <si>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</si>
  <si>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</si>
  <si>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</si>
  <si>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</si>
  <si>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</si>
  <si>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</si>
  <si>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</si>
  <si>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</si>
  <si>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</si>
  <si>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</si>
  <si>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</si>
  <si>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</si>
  <si>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</si>
  <si>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</si>
  <si>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</si>
  <si>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</si>
  <si>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</si>
  <si>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</si>
  <si>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</si>
  <si>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</si>
  <si>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</si>
  <si>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</si>
  <si>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</si>
  <si>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</si>
  <si>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</si>
  <si>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</si>
  <si>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</si>
  <si>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</si>
  <si>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</si>
  <si>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</si>
  <si>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</si>
  <si>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</si>
  <si>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</si>
  <si>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</si>
  <si>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</si>
  <si>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</si>
  <si>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</si>
  <si>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</si>
  <si>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</si>
  <si>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</si>
  <si>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</si>
  <si>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</si>
  <si>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</si>
  <si>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</si>
  <si>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</si>
  <si>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</si>
  <si>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</si>
  <si>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</si>
  <si>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</si>
  <si>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</si>
  <si>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</si>
  <si>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</si>
  <si>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</si>
  <si>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</si>
  <si>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</si>
  <si>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</si>
  <si>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</si>
  <si>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</si>
  <si>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</si>
  <si>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</si>
  <si>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</si>
  <si>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</si>
  <si>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</si>
  <si>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</si>
  <si>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</si>
  <si>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</si>
  <si>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</si>
  <si>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</si>
  <si>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</si>
  <si>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</si>
  <si>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</si>
  <si>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</si>
  <si>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</si>
  <si>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</si>
  <si>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</si>
  <si>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</si>
  <si>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</si>
  <si>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</si>
  <si>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</si>
  <si>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</si>
  <si>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</si>
  <si>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</si>
  <si>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</si>
  <si>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</si>
  <si>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</si>
  <si>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</si>
  <si>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</si>
  <si>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</si>
  <si>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</si>
  <si>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</si>
  <si>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</si>
  <si>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</si>
  <si>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</si>
  <si>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</si>
  <si>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</si>
  <si>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</si>
  <si>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</si>
  <si>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</si>
  <si>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</si>
  <si>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</si>
  <si>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</si>
  <si>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</si>
  <si>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</si>
  <si>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</si>
  <si>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</si>
  <si>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</si>
  <si>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</si>
  <si>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</si>
  <si>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</si>
  <si>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</si>
  <si>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</si>
  <si>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</si>
  <si>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</si>
  <si>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</si>
  <si>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</si>
  <si>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</si>
  <si>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</si>
  <si>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</si>
  <si>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</si>
  <si>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</si>
  <si>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</si>
  <si>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</si>
  <si>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</si>
  <si>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</si>
  <si>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</si>
  <si>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</si>
  <si>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</si>
  <si>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</si>
  <si>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</si>
  <si>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</si>
  <si>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</si>
  <si>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</si>
  <si>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</si>
  <si>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</si>
  <si>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</si>
  <si>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</si>
  <si>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</si>
  <si>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</si>
  <si>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</si>
  <si>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</si>
  <si>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</si>
  <si>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</si>
  <si>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</si>
  <si>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</si>
  <si>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</si>
  <si>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</si>
  <si>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</si>
  <si>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</si>
  <si>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</si>
  <si>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</si>
  <si>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</si>
  <si>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</si>
  <si>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</si>
  <si>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</si>
  <si>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</si>
  <si>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</si>
  <si>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</si>
  <si>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</si>
  <si>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</si>
  <si>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</si>
  <si>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</si>
  <si>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</si>
  <si>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</si>
  <si>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</si>
  <si>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</si>
  <si>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</si>
  <si>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</si>
  <si>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</si>
  <si>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</si>
  <si>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</si>
  <si>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</si>
  <si>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</si>
  <si>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</si>
  <si>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</si>
  <si>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</si>
  <si>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</si>
  <si>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</si>
  <si>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</si>
  <si>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</si>
  <si>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</si>
  <si>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</si>
  <si>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</si>
  <si>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</si>
  <si>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</si>
  <si>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</si>
  <si>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</si>
  <si>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</si>
  <si>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</si>
  <si>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</si>
  <si>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</si>
  <si>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</si>
  <si>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</si>
  <si>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</si>
  <si>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</si>
  <si>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</si>
  <si>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</si>
  <si>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</si>
  <si>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</si>
  <si>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</si>
  <si>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</si>
  <si>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</si>
  <si>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</si>
  <si>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</si>
  <si>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</si>
  <si>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</si>
  <si>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</si>
  <si>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</si>
  <si>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</si>
  <si>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</si>
  <si>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</si>
  <si>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</si>
  <si>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</si>
  <si>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</si>
  <si>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</si>
  <si>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</si>
  <si>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</si>
  <si>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</si>
  <si>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</si>
  <si>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</si>
  <si>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</si>
  <si>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</si>
  <si>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</si>
  <si>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</si>
  <si>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</si>
  <si>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</si>
  <si>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</si>
  <si>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</si>
  <si>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</si>
  <si>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</si>
  <si>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</si>
  <si>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</si>
  <si>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</si>
  <si>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</si>
  <si>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</si>
  <si>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</si>
  <si>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</si>
  <si>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</si>
  <si>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</si>
  <si>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</si>
  <si>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</si>
  <si>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</si>
  <si>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</si>
  <si>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</si>
  <si>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</si>
  <si>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</si>
  <si>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</si>
  <si>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</si>
  <si>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</si>
  <si>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</si>
  <si>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</si>
  <si>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</si>
  <si>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</si>
  <si>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</si>
  <si>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</si>
  <si>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</si>
  <si>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</si>
  <si>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</si>
  <si>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</si>
  <si>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</si>
  <si>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</si>
  <si>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</si>
  <si>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</si>
  <si>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</si>
  <si>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</si>
  <si>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</si>
  <si>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</si>
  <si>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</si>
  <si>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</si>
  <si>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</si>
  <si>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</si>
  <si>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</si>
  <si>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</si>
  <si>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</si>
  <si>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</si>
  <si>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</si>
  <si>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</si>
  <si>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</si>
  <si>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</si>
  <si>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</si>
  <si>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</si>
  <si>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</si>
  <si>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</si>
  <si>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</si>
  <si>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</si>
  <si>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</si>
  <si>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</si>
  <si>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</si>
  <si>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</si>
  <si>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</si>
  <si>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</si>
  <si>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</si>
  <si>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</si>
  <si>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</si>
  <si>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</si>
  <si>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</si>
  <si>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</si>
  <si>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</si>
  <si>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</si>
  <si>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</si>
  <si>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</si>
  <si>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</si>
  <si>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</si>
  <si>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</si>
  <si>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</si>
  <si>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</si>
  <si>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</si>
  <si>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</si>
  <si>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</si>
  <si>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</si>
  <si>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</si>
  <si>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</si>
  <si>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</si>
  <si>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</si>
  <si>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</si>
  <si>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</si>
  <si>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</si>
  <si>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</si>
  <si>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</si>
  <si>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</si>
  <si>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</si>
  <si>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</si>
  <si>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</si>
  <si>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</si>
  <si>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</si>
  <si>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</si>
  <si>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</si>
  <si>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</si>
  <si>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</si>
  <si>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</si>
  <si>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</si>
  <si>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</si>
  <si>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</si>
  <si>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</si>
  <si>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</si>
  <si>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</si>
  <si>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</si>
  <si>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</si>
  <si>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</si>
  <si>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</si>
  <si>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</si>
  <si>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</si>
  <si>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</si>
  <si>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</si>
  <si>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</si>
  <si>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</si>
  <si>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</si>
  <si>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</si>
  <si>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</si>
  <si>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</si>
  <si>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</si>
  <si>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</si>
  <si>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</si>
  <si>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</si>
  <si>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</si>
  <si>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</si>
  <si>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</si>
  <si>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</si>
  <si>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</si>
  <si>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</si>
  <si>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</si>
  <si>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</si>
  <si>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</si>
  <si>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</si>
  <si>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</si>
  <si>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</si>
  <si>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</si>
  <si>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</si>
  <si>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</si>
  <si>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</si>
  <si>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</si>
  <si>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</si>
  <si>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</si>
  <si>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</si>
  <si>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</si>
  <si>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</si>
  <si>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</si>
  <si>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</si>
  <si>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</si>
  <si>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</si>
  <si>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</si>
  <si>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</si>
  <si>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</si>
  <si>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</si>
  <si>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</si>
  <si>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</si>
  <si>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</si>
  <si>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</si>
  <si>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</si>
  <si>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</si>
  <si>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</si>
  <si>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</si>
  <si>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</si>
  <si>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</si>
  <si>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</si>
  <si>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</si>
  <si>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</si>
  <si>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</si>
  <si>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</si>
  <si>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</si>
  <si>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</si>
  <si>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</si>
  <si>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</si>
  <si>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</si>
  <si>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</si>
  <si>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</si>
  <si>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</si>
  <si>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</si>
  <si>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</si>
  <si>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</si>
  <si>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</si>
  <si>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</si>
  <si>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</si>
  <si>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</si>
  <si>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</si>
  <si>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</si>
  <si>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</si>
  <si>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</si>
  <si>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</si>
  <si>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</si>
  <si>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</si>
  <si>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</si>
  <si>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</si>
  <si>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</si>
  <si>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</si>
  <si>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</si>
  <si>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</si>
  <si>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</si>
  <si>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</si>
  <si>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</si>
  <si>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</si>
  <si>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</si>
  <si>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</si>
  <si>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</si>
  <si>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</si>
  <si>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</si>
  <si>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</si>
  <si>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</si>
  <si>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</si>
  <si>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</si>
  <si>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</si>
  <si>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</si>
  <si>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</si>
  <si>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</si>
  <si>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</si>
  <si>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</si>
  <si>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</si>
  <si>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</si>
  <si>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</si>
  <si>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</si>
  <si>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</si>
  <si>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</si>
  <si>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</si>
  <si>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</si>
  <si>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</si>
  <si>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</si>
  <si>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</si>
  <si>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</si>
  <si>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</si>
  <si>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</si>
  <si>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</si>
  <si>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</si>
  <si>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</si>
  <si>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</si>
  <si>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</si>
  <si>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</si>
  <si>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</si>
  <si>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</si>
  <si>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</si>
  <si>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</si>
  <si>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</si>
  <si>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</si>
  <si>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</si>
  <si>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</si>
  <si>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</si>
  <si>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</si>
  <si>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</si>
  <si>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</si>
  <si>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</si>
  <si>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</si>
  <si>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</si>
  <si>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</si>
  <si>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</si>
  <si>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</si>
  <si>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</si>
  <si>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</si>
  <si>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</si>
  <si>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</si>
  <si>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</si>
  <si>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</si>
  <si>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</si>
  <si>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</si>
  <si>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</si>
  <si>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</si>
  <si>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</si>
  <si>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</si>
  <si>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</si>
  <si>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</si>
  <si>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</si>
  <si>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</si>
  <si>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</si>
  <si>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</si>
  <si>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</si>
  <si>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</si>
  <si>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</si>
  <si>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</si>
  <si>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</si>
  <si>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</si>
  <si>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</si>
  <si>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</si>
  <si>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</si>
  <si>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</si>
  <si>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</si>
  <si>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</si>
  <si>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</si>
  <si>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</si>
  <si>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</si>
  <si>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</si>
  <si>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</si>
  <si>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</si>
  <si>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</si>
  <si>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</si>
  <si>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</si>
  <si>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</si>
  <si>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</si>
  <si>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</si>
  <si>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</si>
  <si>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</si>
  <si>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</si>
  <si>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</si>
  <si>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</si>
  <si>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</si>
  <si>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</si>
  <si>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</si>
  <si>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</si>
  <si>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</si>
  <si>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</si>
  <si>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</si>
  <si>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</si>
  <si>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</si>
  <si>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</si>
  <si>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</si>
  <si>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</si>
  <si>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</si>
  <si>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</si>
  <si>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</si>
  <si>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</si>
  <si>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</si>
  <si>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</si>
  <si>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</si>
  <si>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</si>
  <si>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</si>
  <si>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</si>
  <si>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</si>
  <si>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</si>
  <si>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</si>
  <si>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</si>
  <si>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</si>
  <si>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</si>
  <si>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</si>
  <si>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</si>
  <si>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</si>
  <si>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</si>
  <si>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</si>
  <si>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</si>
  <si>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</si>
  <si>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</si>
  <si>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</si>
  <si>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</si>
  <si>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</si>
  <si>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</si>
  <si>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</si>
  <si>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</si>
  <si>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</si>
  <si>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</si>
  <si>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</si>
  <si>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</si>
  <si>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</si>
  <si>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</si>
  <si>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</si>
  <si>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</si>
  <si>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</si>
  <si>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</si>
  <si>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</si>
  <si>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</si>
  <si>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</si>
  <si>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</si>
  <si>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</si>
  <si>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</si>
  <si>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</si>
  <si>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</si>
  <si>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</si>
  <si>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</si>
  <si>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</si>
  <si>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</si>
  <si>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</si>
  <si>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</si>
  <si>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</si>
  <si>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</si>
  <si>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</si>
  <si>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</si>
  <si>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</si>
  <si>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</si>
  <si>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</si>
  <si>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</si>
  <si>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</si>
  <si>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</si>
  <si>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</si>
  <si>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</si>
  <si>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</si>
  <si>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</si>
  <si>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</si>
  <si>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</si>
  <si>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</si>
  <si>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</si>
  <si>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</si>
  <si>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</si>
  <si>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</si>
  <si>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</si>
  <si>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</si>
  <si>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</si>
  <si>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</si>
  <si>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</si>
  <si>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</si>
  <si>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</si>
  <si>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</si>
  <si>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</si>
  <si>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</si>
  <si>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</si>
  <si>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</si>
  <si>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</si>
  <si>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</si>
  <si>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</si>
  <si>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</si>
  <si>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</si>
  <si>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</si>
  <si>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</si>
  <si>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</si>
  <si>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</si>
  <si>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</si>
  <si>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</si>
  <si>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</si>
  <si>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</si>
  <si>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</si>
  <si>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</si>
  <si>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</si>
  <si>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</si>
  <si>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</si>
  <si>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</si>
  <si>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</si>
  <si>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</si>
  <si>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</si>
  <si>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</si>
  <si>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</si>
  <si>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</si>
  <si>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</si>
  <si>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</si>
  <si>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</si>
  <si>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</si>
  <si>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</si>
  <si>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</si>
  <si>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</si>
  <si>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</si>
  <si>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</si>
  <si>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</si>
  <si>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</si>
  <si>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</si>
  <si>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</si>
  <si>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</si>
  <si>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</si>
  <si>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</si>
  <si>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</si>
  <si>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</si>
  <si>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</si>
  <si>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</si>
  <si>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</si>
  <si>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</si>
  <si>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</si>
  <si>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</si>
  <si>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</si>
  <si>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</si>
  <si>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</si>
  <si>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</si>
  <si>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</si>
  <si>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</si>
  <si>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</si>
  <si>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</si>
  <si>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</si>
  <si>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</si>
  <si>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</si>
  <si>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</si>
  <si>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</si>
  <si>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</si>
  <si>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</si>
  <si>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</si>
  <si>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</si>
  <si>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</si>
  <si>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</si>
  <si>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</si>
  <si>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</si>
  <si>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</si>
  <si>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</si>
  <si>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</si>
  <si>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</si>
  <si>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</si>
  <si>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</si>
  <si>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</si>
  <si>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</si>
  <si>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</si>
  <si>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</si>
  <si>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</si>
  <si>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</si>
  <si>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</si>
  <si>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</si>
  <si>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</si>
  <si>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</si>
  <si>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</si>
  <si>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</si>
  <si>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</si>
  <si>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</si>
  <si>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</si>
  <si>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</si>
  <si>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</si>
  <si>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</si>
  <si>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</si>
  <si>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</si>
  <si>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</si>
  <si>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</si>
  <si>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</si>
  <si>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</si>
  <si>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</si>
  <si>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</si>
  <si>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</si>
  <si>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</si>
  <si>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</si>
  <si>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</si>
  <si>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</si>
  <si>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</si>
  <si>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</si>
  <si>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</si>
  <si>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</si>
  <si>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</si>
  <si>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</si>
  <si>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</si>
  <si>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</si>
  <si>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</si>
  <si>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</si>
  <si>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</si>
  <si>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</si>
  <si>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</si>
  <si>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</si>
  <si>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</si>
  <si>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</si>
  <si>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</si>
  <si>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</si>
  <si>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</si>
  <si>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</si>
  <si>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</si>
  <si>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</si>
  <si>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</si>
  <si>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</si>
  <si>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</si>
  <si>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</si>
  <si>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</si>
  <si>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</si>
  <si>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</si>
  <si>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</si>
  <si>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</si>
  <si>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</si>
  <si>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</si>
  <si>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</si>
  <si>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</si>
  <si>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</si>
  <si>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</si>
  <si>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</si>
  <si>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</si>
  <si>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</si>
  <si>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</si>
  <si>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</si>
  <si>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</si>
  <si>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</si>
  <si>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</si>
  <si>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</si>
  <si>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</si>
  <si>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</si>
  <si>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</si>
  <si>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</si>
  <si>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</si>
  <si>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</si>
  <si>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</si>
  <si>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</si>
  <si>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</si>
  <si>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</si>
  <si>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</si>
  <si>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</si>
  <si>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</si>
  <si>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</si>
  <si>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</si>
  <si>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</si>
  <si>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</si>
  <si>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</si>
  <si>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</si>
  <si>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</si>
  <si>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</si>
  <si>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</si>
  <si>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</si>
  <si>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</si>
  <si>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</si>
  <si>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</si>
  <si>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</si>
  <si>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</si>
  <si>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</si>
  <si>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</si>
  <si>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</si>
  <si>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</si>
  <si>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</si>
  <si>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</si>
  <si>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</si>
  <si>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</si>
  <si>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</si>
  <si>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</si>
  <si>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</si>
  <si>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</si>
  <si>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</si>
  <si>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</si>
  <si>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</si>
  <si>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</si>
  <si>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</si>
  <si>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</si>
  <si>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</si>
  <si>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</si>
  <si>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</si>
  <si>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</si>
  <si>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</si>
  <si>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</si>
  <si>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</si>
  <si>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</si>
  <si>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</si>
  <si>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</si>
  <si>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</si>
  <si>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</si>
  <si>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</si>
  <si>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</si>
  <si>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</si>
  <si>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</si>
  <si>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</si>
  <si>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</si>
  <si>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</si>
  <si>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</si>
  <si>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</si>
  <si>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</si>
  <si>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</si>
  <si>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</si>
  <si>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</si>
  <si>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</si>
  <si>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</si>
  <si>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</si>
  <si>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</si>
  <si>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</si>
  <si>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</si>
  <si>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</si>
  <si>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</si>
  <si>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</si>
  <si>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</si>
  <si>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</si>
  <si>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</si>
  <si>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</si>
  <si>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</si>
  <si>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</si>
  <si>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</si>
  <si>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</si>
  <si>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</si>
  <si>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</si>
  <si>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</si>
  <si>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</si>
  <si>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</si>
  <si>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</si>
  <si>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</si>
  <si>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</si>
  <si>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</si>
  <si>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</si>
  <si>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</si>
  <si>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</si>
  <si>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</si>
  <si>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</si>
  <si>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</si>
  <si>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</si>
  <si>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</si>
  <si>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</si>
  <si>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</si>
  <si>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</si>
  <si>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</si>
  <si>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</si>
  <si>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</si>
  <si>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</si>
  <si>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</si>
  <si>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</si>
  <si>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</si>
  <si>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</si>
  <si>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</si>
  <si>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</si>
  <si>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</si>
  <si>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</si>
  <si>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</si>
  <si>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</si>
  <si>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</si>
  <si>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</si>
  <si>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</si>
  <si>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</si>
  <si>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</si>
  <si>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</si>
  <si>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</si>
  <si>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</si>
  <si>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</si>
  <si>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</si>
  <si>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</si>
  <si>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</si>
  <si>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</si>
  <si>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</si>
  <si>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</si>
  <si>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</si>
  <si>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</si>
  <si>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</si>
  <si>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</si>
  <si>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</si>
  <si>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</si>
  <si>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</si>
  <si>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</si>
  <si>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</si>
  <si>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</si>
  <si>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</si>
  <si>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</si>
  <si>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</si>
  <si>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</si>
  <si>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</si>
  <si>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</si>
  <si>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</si>
  <si>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</si>
  <si>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</si>
  <si>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</si>
  <si>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</si>
  <si>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</si>
  <si>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</si>
  <si>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</si>
  <si>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</si>
  <si>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</si>
  <si>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</si>
  <si>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</si>
  <si>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</si>
  <si>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</si>
  <si>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</si>
  <si>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</si>
  <si>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</si>
  <si>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</si>
  <si>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</si>
  <si>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</si>
  <si>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</si>
  <si>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</si>
  <si>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</si>
  <si>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</si>
  <si>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</si>
  <si>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</si>
  <si>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</si>
  <si>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</si>
  <si>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</si>
  <si>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</si>
  <si>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</si>
  <si>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</si>
  <si>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</si>
  <si>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</si>
  <si>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</si>
  <si>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</si>
  <si>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</si>
  <si>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</si>
  <si>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</si>
  <si>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</si>
  <si>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</si>
  <si>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</si>
  <si>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</si>
  <si>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</si>
  <si>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</si>
  <si>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</si>
  <si>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</si>
  <si>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</si>
  <si>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</si>
  <si>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</si>
  <si>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</si>
  <si>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</si>
  <si>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</si>
  <si>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</si>
  <si>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</si>
  <si>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</si>
  <si>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</si>
  <si>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</si>
  <si>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</si>
  <si>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</si>
  <si>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</si>
  <si>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</si>
  <si>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</si>
  <si>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</si>
  <si>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</si>
  <si>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</si>
  <si>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</si>
  <si>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</si>
  <si>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</si>
  <si>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</si>
  <si>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</si>
  <si>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</si>
  <si>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</si>
  <si>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</si>
  <si>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</si>
  <si>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</si>
  <si>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</si>
  <si>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</si>
  <si>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</si>
  <si>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</si>
  <si>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</si>
  <si>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</si>
  <si>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</si>
  <si>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</si>
  <si>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</si>
  <si>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</si>
  <si>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</si>
  <si>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</si>
  <si>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</si>
  <si>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</si>
  <si>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</si>
  <si>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</si>
  <si>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</si>
  <si>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</si>
  <si>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</si>
  <si>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</si>
  <si>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</si>
  <si>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</si>
  <si>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</si>
  <si>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</si>
  <si>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</si>
  <si>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</si>
  <si>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</si>
  <si>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</si>
  <si>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</si>
  <si>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</si>
  <si>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</si>
  <si>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</si>
  <si>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</si>
  <si>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</si>
  <si>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</si>
  <si>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</si>
  <si>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</si>
  <si>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</si>
  <si>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</si>
  <si>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</si>
  <si>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</si>
  <si>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</si>
  <si>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</si>
  <si>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</si>
  <si>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</si>
  <si>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</si>
  <si>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</si>
  <si>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</si>
  <si>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</si>
  <si>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</si>
  <si>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</si>
  <si>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</si>
  <si>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</si>
  <si>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</si>
  <si>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</si>
  <si>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</si>
  <si>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</si>
  <si>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</si>
  <si>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</si>
  <si>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</si>
  <si>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</si>
  <si>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</si>
  <si>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</si>
  <si>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</si>
  <si>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</si>
  <si>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</si>
  <si>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</si>
  <si>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</si>
  <si>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</si>
  <si>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</si>
  <si>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</si>
  <si>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</si>
  <si>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</si>
  <si>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</si>
  <si>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</si>
  <si>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</si>
  <si>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</si>
  <si>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</si>
  <si>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</si>
  <si>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</si>
  <si>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</si>
  <si>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</si>
  <si>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</si>
  <si>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</si>
  <si>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</si>
  <si>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</si>
  <si>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</si>
  <si>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</si>
  <si>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</si>
  <si>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</si>
  <si>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</si>
  <si>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</si>
  <si>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</si>
  <si>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</si>
  <si>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</si>
  <si>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</si>
  <si>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</si>
  <si>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</si>
  <si>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</si>
  <si>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</si>
  <si>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</si>
  <si>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</si>
  <si>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</si>
  <si>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</si>
  <si>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</si>
  <si>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</si>
  <si>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</si>
  <si>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</si>
  <si>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</si>
  <si>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</si>
  <si>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</si>
  <si>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</si>
  <si>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</si>
  <si>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</si>
  <si>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</si>
  <si>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</si>
  <si>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</si>
  <si>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</si>
  <si>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</si>
  <si>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</si>
  <si>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</si>
  <si>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</si>
  <si>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</si>
  <si>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</si>
  <si>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</si>
  <si>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</si>
  <si>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</si>
  <si>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</si>
  <si>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</si>
  <si>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</si>
  <si>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</si>
  <si>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</si>
  <si>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</si>
  <si>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</si>
  <si>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</si>
  <si>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</si>
  <si>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</si>
  <si>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</si>
  <si>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</si>
  <si>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</si>
  <si>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</si>
  <si>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</si>
  <si>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</si>
  <si>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</si>
  <si>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</si>
  <si>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</si>
  <si>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</si>
  <si>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</si>
  <si>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</si>
  <si>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</si>
  <si>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</si>
  <si>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</si>
  <si>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</si>
  <si>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</si>
  <si>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</si>
  <si>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</si>
  <si>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</si>
  <si>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</si>
  <si>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</si>
  <si>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</si>
  <si>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</si>
  <si>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</si>
  <si>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</si>
  <si>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</si>
  <si>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</si>
  <si>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</si>
  <si>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</si>
  <si>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</si>
  <si>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</si>
  <si>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</si>
  <si>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</si>
  <si>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</si>
  <si>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</si>
  <si>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</si>
  <si>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</si>
  <si>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</si>
  <si>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</si>
  <si>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</si>
  <si>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</si>
  <si>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</si>
  <si>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</si>
  <si>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</si>
  <si>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</si>
  <si>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</si>
  <si>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</si>
  <si>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</si>
  <si>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</si>
  <si>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</si>
  <si>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</si>
  <si>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</si>
  <si>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</si>
  <si>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</si>
  <si>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</si>
  <si>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</si>
  <si>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</si>
  <si>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</si>
  <si>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</si>
  <si>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</si>
  <si>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</si>
  <si>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</si>
  <si>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</si>
  <si>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</si>
  <si>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</si>
  <si>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</si>
  <si>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</si>
  <si>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</si>
  <si>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</si>
  <si>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</si>
  <si>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</si>
  <si>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</si>
  <si>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</si>
  <si>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</si>
  <si>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</si>
  <si>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</si>
  <si>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</si>
  <si>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</si>
  <si>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</si>
  <si>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</si>
  <si>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</si>
  <si>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</si>
  <si>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</si>
  <si>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</si>
  <si>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</si>
  <si>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</si>
  <si>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</si>
  <si>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</si>
  <si>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</si>
  <si>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</si>
  <si>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</si>
  <si>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</si>
  <si>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</si>
  <si>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</si>
  <si>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</si>
  <si>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</si>
  <si>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</si>
  <si>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</si>
  <si>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</si>
  <si>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</si>
  <si>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</si>
  <si>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</si>
  <si>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</si>
  <si>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</si>
  <si>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</si>
  <si>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</si>
  <si>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</si>
  <si>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</si>
  <si>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</si>
  <si>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</si>
  <si>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</si>
  <si>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</si>
  <si>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</si>
  <si>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</si>
  <si>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</si>
  <si>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</si>
  <si>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</si>
  <si>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</si>
  <si>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</si>
  <si>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</si>
  <si>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</si>
  <si>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</si>
  <si>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</si>
  <si>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</si>
  <si>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</si>
  <si>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</si>
  <si>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</si>
  <si>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</si>
  <si>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</si>
  <si>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</si>
  <si>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</si>
  <si>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</si>
  <si>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</si>
  <si>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</si>
  <si>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</si>
  <si>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</si>
  <si>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</si>
  <si>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</si>
  <si>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</si>
  <si>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</si>
  <si>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</si>
  <si>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</si>
  <si>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</si>
  <si>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</si>
  <si>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</si>
  <si>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</si>
  <si>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</si>
  <si>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</si>
  <si>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</si>
  <si>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</si>
  <si>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</si>
  <si>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</si>
  <si>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</si>
  <si>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</si>
  <si>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</si>
  <si>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</si>
  <si>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</si>
  <si>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</si>
  <si>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</si>
  <si>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</si>
  <si>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</si>
  <si>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</si>
  <si>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</si>
  <si>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</si>
  <si>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</si>
  <si>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</si>
  <si>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</si>
  <si>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</si>
  <si>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</si>
  <si>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</si>
  <si>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</si>
  <si>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</si>
  <si>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</si>
  <si>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</si>
  <si>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</si>
  <si>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</si>
  <si>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</si>
  <si>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</si>
  <si>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</si>
  <si>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</si>
  <si>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</si>
  <si>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</si>
  <si>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</si>
  <si>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</si>
  <si>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</si>
  <si>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</si>
  <si>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</si>
  <si>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</si>
  <si>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</si>
  <si>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</si>
  <si>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</si>
  <si>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</si>
  <si>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</si>
  <si>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</si>
  <si>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</si>
  <si>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</si>
  <si>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</si>
  <si>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</si>
  <si>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</si>
  <si>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</si>
  <si>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</si>
  <si>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</si>
  <si>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</si>
  <si>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</si>
  <si>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</si>
  <si>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</si>
  <si>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</si>
  <si>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</si>
  <si>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</si>
  <si>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</si>
  <si>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</si>
  <si>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</si>
  <si>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</si>
  <si>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</si>
  <si>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</si>
  <si>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</si>
  <si>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</si>
  <si>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</si>
  <si>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</si>
  <si>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</si>
  <si>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</si>
  <si>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</si>
  <si>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</si>
  <si>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</si>
  <si>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</si>
  <si>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</si>
  <si>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</si>
  <si>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</si>
  <si>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</si>
  <si>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</si>
  <si>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</si>
  <si>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</si>
  <si>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</si>
  <si>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</si>
  <si>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</si>
  <si>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</si>
  <si>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</si>
  <si>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</si>
  <si>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</si>
  <si>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</si>
  <si>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</si>
  <si>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</si>
  <si>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</si>
  <si>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</si>
  <si>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</si>
  <si>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</si>
  <si>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</si>
  <si>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</si>
  <si>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</si>
  <si>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</si>
  <si>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</si>
  <si>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</si>
  <si>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</si>
  <si>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</si>
  <si>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</si>
  <si>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</si>
  <si>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</si>
  <si>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</si>
  <si>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</si>
  <si>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</si>
  <si>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</si>
  <si>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</si>
  <si>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</si>
  <si>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</si>
  <si>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</si>
  <si>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</si>
  <si>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</si>
  <si>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</si>
  <si>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</si>
  <si>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</si>
  <si>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</si>
  <si>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</si>
  <si>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</si>
  <si>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</si>
  <si>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</si>
  <si>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</si>
  <si>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</si>
  <si>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</si>
  <si>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</si>
  <si>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</si>
  <si>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</si>
  <si>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</si>
  <si>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</si>
  <si>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</si>
  <si>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</si>
  <si>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</si>
  <si>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</si>
  <si>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</si>
  <si>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</si>
  <si>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</si>
  <si>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</si>
  <si>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</si>
  <si>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</si>
  <si>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</si>
  <si>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</si>
  <si>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</si>
  <si>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</si>
  <si>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</si>
  <si>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</si>
  <si>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</si>
  <si>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</si>
  <si>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</si>
  <si>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</si>
  <si>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</si>
  <si>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</si>
  <si>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</si>
  <si>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</si>
  <si>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</si>
  <si>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</si>
  <si>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</si>
  <si>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</si>
  <si>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</si>
  <si>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</si>
  <si>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</si>
  <si>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</si>
  <si>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</si>
  <si>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</si>
  <si>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</si>
  <si>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</si>
  <si>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</si>
  <si>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</si>
  <si>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</si>
  <si>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</si>
  <si>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</si>
  <si>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</si>
  <si>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</si>
  <si>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</si>
  <si>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</si>
  <si>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</si>
  <si>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</si>
  <si>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</si>
  <si>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</si>
  <si>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</si>
  <si>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</si>
  <si>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</si>
  <si>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</si>
  <si>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</si>
  <si>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</si>
  <si>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</si>
  <si>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</si>
  <si>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</si>
  <si>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</si>
  <si>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</si>
  <si>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</si>
  <si>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</si>
  <si>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</si>
  <si>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</si>
  <si>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</si>
  <si>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</si>
  <si>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</si>
  <si>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</si>
  <si>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</si>
  <si>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</si>
  <si>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</si>
  <si>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</si>
  <si>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</si>
  <si>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</si>
  <si>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</si>
  <si>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</si>
  <si>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</si>
  <si>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</si>
  <si>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</si>
  <si>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</si>
  <si>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</si>
  <si>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</si>
  <si>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</si>
  <si>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</si>
  <si>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</si>
  <si>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</si>
  <si>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</si>
  <si>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</si>
  <si>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</si>
  <si>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</si>
  <si>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</si>
  <si>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</si>
  <si>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</si>
  <si>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</si>
  <si>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</si>
  <si>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</si>
  <si>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</si>
  <si>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</si>
  <si>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</si>
  <si>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</si>
  <si>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</si>
  <si>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</si>
  <si>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</si>
  <si>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</si>
  <si>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</si>
  <si>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</si>
  <si>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</si>
  <si>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</si>
  <si>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</si>
  <si>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</si>
  <si>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</si>
  <si>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</si>
  <si>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</si>
  <si>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</si>
  <si>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</si>
  <si>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</si>
  <si>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</si>
  <si>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</si>
  <si>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</si>
  <si>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</si>
  <si>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</si>
  <si>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</si>
  <si>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</si>
  <si>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</si>
  <si>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</si>
  <si>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</si>
  <si>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</si>
  <si>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</si>
  <si>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</si>
  <si>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</si>
  <si>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</si>
  <si>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</si>
  <si>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</si>
  <si>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</si>
  <si>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</si>
  <si>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</si>
  <si>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</si>
  <si>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</si>
  <si>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</si>
  <si>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</si>
  <si>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</si>
  <si>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</si>
  <si>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</si>
  <si>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</si>
  <si>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</si>
  <si>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</si>
  <si>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</si>
  <si>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</si>
  <si>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</si>
  <si>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</si>
  <si>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</si>
  <si>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</si>
  <si>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</si>
  <si>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</si>
  <si>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</si>
  <si>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</si>
  <si>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</si>
  <si>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</si>
  <si>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</si>
  <si>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</si>
  <si>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</si>
  <si>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</si>
  <si>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</si>
  <si>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</si>
  <si>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</si>
  <si>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</si>
  <si>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</si>
  <si>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</si>
  <si>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</si>
  <si>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</si>
  <si>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</si>
  <si>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</si>
  <si>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</si>
  <si>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</si>
  <si>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</si>
  <si>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</si>
  <si>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</si>
  <si>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</si>
  <si>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</si>
  <si>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</si>
  <si>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</si>
  <si>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</si>
  <si>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</si>
  <si>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</si>
  <si>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</si>
  <si>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</si>
  <si>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</si>
  <si>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</si>
  <si>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</si>
  <si>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</si>
  <si>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</si>
  <si>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</si>
  <si>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</si>
  <si>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</si>
  <si>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</si>
  <si>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</si>
  <si>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</si>
  <si>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</si>
  <si>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</si>
  <si>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</si>
  <si>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</si>
  <si>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</si>
  <si>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</si>
  <si>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</si>
  <si>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</si>
  <si>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</si>
  <si>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</si>
  <si>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</si>
  <si>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</si>
  <si>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</si>
  <si>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</si>
  <si>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</si>
  <si>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</si>
  <si>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</si>
  <si>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</si>
  <si>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</si>
  <si>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</si>
  <si>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</si>
  <si>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</si>
  <si>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</si>
  <si>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</si>
  <si>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</si>
  <si>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</si>
  <si>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</si>
  <si>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</si>
  <si>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</si>
  <si>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</si>
  <si>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</si>
  <si>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</si>
  <si>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</si>
  <si>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</si>
  <si>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</si>
  <si>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</si>
  <si>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</si>
  <si>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</si>
  <si>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</si>
  <si>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</si>
  <si>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</si>
  <si>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</si>
  <si>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</si>
  <si>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</si>
  <si>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</si>
  <si>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</si>
  <si>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</si>
  <si>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</si>
  <si>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</si>
  <si>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</si>
  <si>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</si>
  <si>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</si>
  <si>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</si>
  <si>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</si>
  <si>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</si>
  <si>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</si>
  <si>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</si>
  <si>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</si>
  <si>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</si>
  <si>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</si>
  <si>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</si>
  <si>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</si>
  <si>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</si>
  <si>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</si>
  <si>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</si>
  <si>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</si>
  <si>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</si>
  <si>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</si>
  <si>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</si>
  <si>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</si>
  <si>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</si>
  <si>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</si>
  <si>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</si>
  <si>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</si>
  <si>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</si>
  <si>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</si>
  <si>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</si>
  <si>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</si>
  <si>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</si>
  <si>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</si>
  <si>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</si>
  <si>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</si>
  <si>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</si>
  <si>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</si>
  <si>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</si>
  <si>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</si>
  <si>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</si>
  <si>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</si>
  <si>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</si>
  <si>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</si>
  <si>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</si>
  <si>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</si>
  <si>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</si>
  <si>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</si>
  <si>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</si>
  <si>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</si>
  <si>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</si>
  <si>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</si>
  <si>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</si>
  <si>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</si>
  <si>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</si>
  <si>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</si>
  <si>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</si>
  <si>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</si>
  <si>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</si>
  <si>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</si>
  <si>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</si>
  <si>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</si>
  <si>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</si>
  <si>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</si>
  <si>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</si>
  <si>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</si>
  <si>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</si>
  <si>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</si>
  <si>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</si>
  <si>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</si>
  <si>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</si>
  <si>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</si>
  <si>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</si>
  <si>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</si>
  <si>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</si>
  <si>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</si>
  <si>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</si>
  <si>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</si>
  <si>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</si>
  <si>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</si>
  <si>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</si>
  <si>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</si>
  <si>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</si>
  <si>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</si>
  <si>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</si>
  <si>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</si>
  <si>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</si>
  <si>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</si>
  <si>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</si>
  <si>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</si>
  <si>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</si>
  <si>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</si>
  <si>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</si>
  <si>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</si>
  <si>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</si>
  <si>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</si>
  <si>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</si>
  <si>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</si>
  <si>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</si>
  <si>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</si>
  <si>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</si>
  <si>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</si>
  <si>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</si>
  <si>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</si>
  <si>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</si>
  <si>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</si>
  <si>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</si>
  <si>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</si>
  <si>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</si>
  <si>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</si>
  <si>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</si>
  <si>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</si>
  <si>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</si>
  <si>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</si>
  <si>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</si>
  <si>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</si>
  <si>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</si>
  <si>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</si>
  <si>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</si>
  <si>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</si>
  <si>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</si>
  <si>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</si>
  <si>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</si>
  <si>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</si>
  <si>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</si>
  <si>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</si>
  <si>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</si>
  <si>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</si>
  <si>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</si>
  <si>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</si>
  <si>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</si>
  <si>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</si>
  <si>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</si>
  <si>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</si>
  <si>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</si>
  <si>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</si>
  <si>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</si>
  <si>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</si>
  <si>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</si>
  <si>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</si>
  <si>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</si>
  <si>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</si>
  <si>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</si>
  <si>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</si>
  <si>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</si>
  <si>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</si>
  <si>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</si>
  <si>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</si>
  <si>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</si>
  <si>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</si>
  <si>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</si>
  <si>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</si>
  <si>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</si>
  <si>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</si>
  <si>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</si>
  <si>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</si>
  <si>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</si>
  <si>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</si>
  <si>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</si>
  <si>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</si>
  <si>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</si>
  <si>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</si>
  <si>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</si>
  <si>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</si>
  <si>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</si>
  <si>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</si>
  <si>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</si>
  <si>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</si>
  <si>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</si>
  <si>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</si>
  <si>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</si>
  <si>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</si>
  <si>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</si>
  <si>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</si>
  <si>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</si>
  <si>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</si>
  <si>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</si>
  <si>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</si>
  <si>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</si>
  <si>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</si>
  <si>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</si>
  <si>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</si>
  <si>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</si>
  <si>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</si>
  <si>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</si>
  <si>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</si>
  <si>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</si>
  <si>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</si>
  <si>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</si>
  <si>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</si>
  <si>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</si>
  <si>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</si>
  <si>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</si>
  <si>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</si>
  <si>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</si>
  <si>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</si>
  <si>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</si>
  <si>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</si>
  <si>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</si>
  <si>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</si>
  <si>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</si>
  <si>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</si>
  <si>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</si>
  <si>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</si>
  <si>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</si>
  <si>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</si>
  <si>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</si>
  <si>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</si>
  <si>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</si>
  <si>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</si>
  <si>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</si>
  <si>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</si>
  <si>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</si>
  <si>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</si>
  <si>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</si>
  <si>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</si>
  <si>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</si>
  <si>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</si>
  <si>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</si>
  <si>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</si>
  <si>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</si>
  <si>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</si>
  <si>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</si>
  <si>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</si>
  <si>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</si>
  <si>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</si>
  <si>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</si>
  <si>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</si>
  <si>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</si>
  <si>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</si>
  <si>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</si>
  <si>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</si>
  <si>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</si>
  <si>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</si>
  <si>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</si>
  <si>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</si>
  <si>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</si>
  <si>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</si>
  <si>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</si>
  <si>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</si>
  <si>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</si>
  <si>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</si>
  <si>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</si>
  <si>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</si>
  <si>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</si>
  <si>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</si>
  <si>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</si>
  <si>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</si>
  <si>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</si>
  <si>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</si>
  <si>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</si>
  <si>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</si>
  <si>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</si>
  <si>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</si>
  <si>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</si>
  <si>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</si>
  <si>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</si>
  <si>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</si>
  <si>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</si>
  <si>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</si>
  <si>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</si>
  <si>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</si>
  <si>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</si>
  <si>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</si>
  <si>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</si>
  <si>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</si>
  <si>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</si>
  <si>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</si>
  <si>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</si>
  <si>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</si>
  <si>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</si>
  <si>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</si>
  <si>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</si>
  <si>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</si>
  <si>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</si>
  <si>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</si>
  <si>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</si>
  <si>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</si>
  <si>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</si>
  <si>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</si>
  <si>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</si>
  <si>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</si>
  <si>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</si>
  <si>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</si>
  <si>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</si>
  <si>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</si>
  <si>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</si>
  <si>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</si>
  <si>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</si>
  <si>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</si>
  <si>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</si>
  <si>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</si>
  <si>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</si>
  <si>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</si>
  <si>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</si>
  <si>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</si>
  <si>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</si>
  <si>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</si>
  <si>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</si>
  <si>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</si>
  <si>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</si>
  <si>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</si>
  <si>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</si>
  <si>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</si>
  <si>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</si>
  <si>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</si>
  <si>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</si>
  <si>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</si>
  <si>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</si>
  <si>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</si>
  <si>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</si>
  <si>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</si>
  <si>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</si>
  <si>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</si>
  <si>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</si>
  <si>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</si>
  <si>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</si>
  <si>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</si>
  <si>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</si>
  <si>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</si>
  <si>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</si>
  <si>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</si>
  <si>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</si>
  <si>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</si>
  <si>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</si>
  <si>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</si>
  <si>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</si>
  <si>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</si>
  <si>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</si>
  <si>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</si>
  <si>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</si>
  <si>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</si>
  <si>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</si>
  <si>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</si>
  <si>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</si>
  <si>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</si>
  <si>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</si>
  <si>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</si>
  <si>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</si>
  <si>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</si>
  <si>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</si>
  <si>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</si>
  <si>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</si>
  <si>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</si>
  <si>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</si>
  <si>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</si>
  <si>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</si>
  <si>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</si>
  <si>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</si>
  <si>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</si>
  <si>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</si>
  <si>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</si>
  <si>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</si>
  <si>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</si>
  <si>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</si>
  <si>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</si>
  <si>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</si>
  <si>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</si>
  <si>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</si>
  <si>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</si>
  <si>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</si>
  <si>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</si>
  <si>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</si>
  <si>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</si>
  <si>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</si>
  <si>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</si>
  <si>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</si>
  <si>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</si>
  <si>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</si>
  <si>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</si>
  <si>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</si>
  <si>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</si>
  <si>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</si>
  <si>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</si>
  <si>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</si>
  <si>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</si>
  <si>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</si>
  <si>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</si>
  <si>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</si>
  <si>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</si>
  <si>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</si>
  <si>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</si>
  <si>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</si>
  <si>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</si>
  <si>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</si>
  <si>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</si>
  <si>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</si>
  <si>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</si>
  <si>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</si>
  <si>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</si>
  <si>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</si>
  <si>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</si>
  <si>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</si>
  <si>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</si>
  <si>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</si>
  <si>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</si>
  <si>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</si>
  <si>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</si>
  <si>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</si>
  <si>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</si>
  <si>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</si>
  <si>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</si>
  <si>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</si>
  <si>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</si>
  <si>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</si>
  <si>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</si>
  <si>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</si>
  <si>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</si>
  <si>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</si>
  <si>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</si>
  <si>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</si>
  <si>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</si>
  <si>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</si>
  <si>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</si>
  <si>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</si>
  <si>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</si>
  <si>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</si>
  <si>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</si>
  <si>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</si>
  <si>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</si>
  <si>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</si>
  <si>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</si>
  <si>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</si>
  <si>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</si>
  <si>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</si>
  <si>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</si>
  <si>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</si>
  <si>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</si>
  <si>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</si>
  <si>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</si>
  <si>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</si>
  <si>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</si>
  <si>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</si>
  <si>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</si>
  <si>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</si>
  <si>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</si>
  <si>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</si>
  <si>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</si>
  <si>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</si>
  <si>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</si>
  <si>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</si>
  <si>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</si>
  <si>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</si>
  <si>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</si>
  <si>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</si>
  <si>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</si>
  <si>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</si>
  <si>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</si>
  <si>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</si>
  <si>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</si>
  <si>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</si>
  <si>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</si>
  <si>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</si>
  <si>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</si>
  <si>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</si>
  <si>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</si>
  <si>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</si>
  <si>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</si>
  <si>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</si>
  <si>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</si>
  <si>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</si>
  <si>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</si>
  <si>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</si>
  <si>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</si>
  <si>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</si>
  <si>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</si>
  <si>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</si>
  <si>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</si>
  <si>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</si>
  <si>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</si>
  <si>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</si>
  <si>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</si>
  <si>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</si>
  <si>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</si>
  <si>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</si>
  <si>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</si>
  <si>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</si>
  <si>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</si>
  <si>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</si>
  <si>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</si>
  <si>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</si>
  <si>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</si>
  <si>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</si>
  <si>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</si>
  <si>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</si>
  <si>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</si>
  <si>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</si>
  <si>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</si>
  <si>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</si>
  <si>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</si>
  <si>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</si>
  <si>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</si>
  <si>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</si>
  <si>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</si>
  <si>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</si>
  <si>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</si>
  <si>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</si>
  <si>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</si>
  <si>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</si>
  <si>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</si>
  <si>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</si>
  <si>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</si>
  <si>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</si>
  <si>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</si>
  <si>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</si>
  <si>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</si>
  <si>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</si>
  <si>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</si>
  <si>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</si>
  <si>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</si>
  <si>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</si>
  <si>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</si>
  <si>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</si>
  <si>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</si>
  <si>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</si>
  <si>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</si>
  <si>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</si>
  <si>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</si>
  <si>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</si>
  <si>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</si>
  <si>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</si>
  <si>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</si>
  <si>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</si>
  <si>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</si>
  <si>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</si>
  <si>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</si>
  <si>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</si>
  <si>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</si>
  <si>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</si>
  <si>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</si>
  <si>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</si>
  <si>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</si>
  <si>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</si>
  <si>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</si>
  <si>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</si>
  <si>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</si>
  <si>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</si>
  <si>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</si>
  <si>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</si>
  <si>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</si>
  <si>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</si>
  <si>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</si>
  <si>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</si>
  <si>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</si>
  <si>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</si>
  <si>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</si>
  <si>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</si>
  <si>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</si>
  <si>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</si>
  <si>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</si>
  <si>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</si>
  <si>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</si>
  <si>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</si>
  <si>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</si>
  <si>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</si>
  <si>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</si>
  <si>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</si>
  <si>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</si>
  <si>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</si>
  <si>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</si>
  <si>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</si>
  <si>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</si>
  <si>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</si>
  <si>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</si>
  <si>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</si>
  <si>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</si>
  <si>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</si>
  <si>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</si>
  <si>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</si>
  <si>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</si>
  <si>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</si>
  <si>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</si>
  <si>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</si>
  <si>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</si>
  <si>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</si>
  <si>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</si>
  <si>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</si>
  <si>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</si>
  <si>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</si>
  <si>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</si>
  <si>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</si>
  <si>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</si>
  <si>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</si>
  <si>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</si>
  <si>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</si>
  <si>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</si>
  <si>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</si>
  <si>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</si>
  <si>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</si>
  <si>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</si>
  <si>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</si>
  <si>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</si>
  <si>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</si>
  <si>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</si>
  <si>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</si>
  <si>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</si>
  <si>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</si>
  <si>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</si>
  <si>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</si>
  <si>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</si>
  <si>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</si>
  <si>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</si>
  <si>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</si>
  <si>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</si>
  <si>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</si>
  <si>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</si>
  <si>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</si>
  <si>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</si>
  <si>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</si>
  <si>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</si>
  <si>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</si>
  <si>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</si>
  <si>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</si>
  <si>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</si>
  <si>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</si>
  <si>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</si>
  <si>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</si>
  <si>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</si>
  <si>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</si>
  <si>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</si>
  <si>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</si>
  <si>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</si>
  <si>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</si>
  <si>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</si>
  <si>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</si>
  <si>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</si>
  <si>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</si>
  <si>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</si>
  <si>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</si>
  <si>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</si>
  <si>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</si>
  <si>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</si>
  <si>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</si>
  <si>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</si>
  <si>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</si>
  <si>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</si>
  <si>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</si>
  <si>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</si>
  <si>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</si>
  <si>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</si>
  <si>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</si>
  <si>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</si>
  <si>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</si>
  <si>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</si>
  <si>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</si>
  <si>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</si>
  <si>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</si>
  <si>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</si>
  <si>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</si>
  <si>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</si>
  <si>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</si>
  <si>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</si>
  <si>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</si>
  <si>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</si>
  <si>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</si>
  <si>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</si>
  <si>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</si>
  <si>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</si>
  <si>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</si>
  <si>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</si>
  <si>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</si>
  <si>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</si>
  <si>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</si>
  <si>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</si>
  <si>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</si>
  <si>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</si>
  <si>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</si>
  <si>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</si>
  <si>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</si>
  <si>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</si>
  <si>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</si>
  <si>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</si>
  <si>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</si>
  <si>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</si>
  <si>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</si>
  <si>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</si>
  <si>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</si>
  <si>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</si>
  <si>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</si>
  <si>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</si>
  <si>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</si>
  <si>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</si>
  <si>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</si>
  <si>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</si>
  <si>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</si>
  <si>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</si>
  <si>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</si>
  <si>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</si>
  <si>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</si>
  <si>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</si>
  <si>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</si>
  <si>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</si>
  <si>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</si>
  <si>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</si>
  <si>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</si>
  <si>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</si>
  <si>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</si>
  <si>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</si>
  <si>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</si>
  <si>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</si>
  <si>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</si>
  <si>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</si>
  <si>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</si>
  <si>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</si>
  <si>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</si>
  <si>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</si>
  <si>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</si>
  <si>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</si>
  <si>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</si>
  <si>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</si>
  <si>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</si>
  <si>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</si>
  <si>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</si>
  <si>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</si>
  <si>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</si>
  <si>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</si>
  <si>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</si>
  <si>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</si>
  <si>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</si>
  <si>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</si>
  <si>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</si>
  <si>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</si>
  <si>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</si>
  <si>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</si>
  <si>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</si>
  <si>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</si>
  <si>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</si>
  <si>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</si>
  <si>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</si>
  <si>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</si>
  <si>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</si>
  <si>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</si>
  <si>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</si>
  <si>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</si>
  <si>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</si>
  <si>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</si>
  <si>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</si>
  <si>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</si>
  <si>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</si>
  <si>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</si>
  <si>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</si>
  <si>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</si>
  <si>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</si>
  <si>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</si>
  <si>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</si>
  <si>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</si>
  <si>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</si>
  <si>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</si>
  <si>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</si>
  <si>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</si>
  <si>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</si>
  <si>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</si>
  <si>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</si>
  <si>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</si>
  <si>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</si>
  <si>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</si>
  <si>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</si>
  <si>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</si>
  <si>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</si>
  <si>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</si>
  <si>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</si>
  <si>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</si>
  <si>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</si>
  <si>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</si>
  <si>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</si>
  <si>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</si>
  <si>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</si>
  <si>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</si>
  <si>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</si>
  <si>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</si>
  <si>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</si>
  <si>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</si>
  <si>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</si>
  <si>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</si>
  <si>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</si>
  <si>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</si>
  <si>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</si>
  <si>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</si>
  <si>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</si>
  <si>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</si>
  <si>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</si>
  <si>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</si>
  <si>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</si>
  <si>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</si>
  <si>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</si>
  <si>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</si>
  <si>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</si>
  <si>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</si>
  <si>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</si>
  <si>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</si>
  <si>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</si>
  <si>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</si>
  <si>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</si>
  <si>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</si>
  <si>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</si>
  <si>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</si>
  <si>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</si>
  <si>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</si>
  <si>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</si>
  <si>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</si>
  <si>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</si>
  <si>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</si>
  <si>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</si>
  <si>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</si>
  <si>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</si>
  <si>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</si>
  <si>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</si>
  <si>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</si>
  <si>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</si>
  <si>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</si>
  <si>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</si>
  <si>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</si>
  <si>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</si>
  <si>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</si>
  <si>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</si>
  <si>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</si>
  <si>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</si>
  <si>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</si>
  <si>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</si>
  <si>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</si>
  <si>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</si>
  <si>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</si>
  <si>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</si>
  <si>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</si>
  <si>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</si>
  <si>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</si>
  <si>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</si>
  <si>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</si>
  <si>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</si>
  <si>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</si>
  <si>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</si>
  <si>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</si>
  <si>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</si>
  <si>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</si>
  <si>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</si>
  <si>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</si>
  <si>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</si>
  <si>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</si>
  <si>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</si>
  <si>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</si>
  <si>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</si>
  <si>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</si>
  <si>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</si>
  <si>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</si>
  <si>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</si>
  <si>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</si>
  <si>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</si>
  <si>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</si>
  <si>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</si>
  <si>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</si>
  <si>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</si>
  <si>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</si>
  <si>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</si>
  <si>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</si>
  <si>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</si>
  <si>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</si>
  <si>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</si>
  <si>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</si>
  <si>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</si>
  <si>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</si>
  <si>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</si>
  <si>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</si>
  <si>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</si>
  <si>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</si>
  <si>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</si>
  <si>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</si>
  <si>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</si>
  <si>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</si>
  <si>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</si>
  <si>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</si>
  <si>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</si>
  <si>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</si>
  <si>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</si>
  <si>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</si>
  <si>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</si>
  <si>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</si>
  <si>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</si>
  <si>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</si>
  <si>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</si>
  <si>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</si>
  <si>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</si>
  <si>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</si>
  <si>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</si>
  <si>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</si>
  <si>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</si>
  <si>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</si>
  <si>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</si>
  <si>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</si>
  <si>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</si>
  <si>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</si>
  <si>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</si>
  <si>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</si>
  <si>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</si>
  <si>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</si>
  <si>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</si>
  <si>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</si>
  <si>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</si>
  <si>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</si>
  <si>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</si>
  <si>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</si>
  <si>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</si>
  <si>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</si>
  <si>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</si>
  <si>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</si>
  <si>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</si>
  <si>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</si>
  <si>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</si>
  <si>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</si>
  <si>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</si>
  <si>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</si>
  <si>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</si>
  <si>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</si>
  <si>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</si>
  <si>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</si>
  <si>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</si>
  <si>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</si>
  <si>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</si>
  <si>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</si>
  <si>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</si>
  <si>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</si>
  <si>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</si>
  <si>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</si>
  <si>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</si>
  <si>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</si>
  <si>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</si>
  <si>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</si>
  <si>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</si>
  <si>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</si>
  <si>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</si>
  <si>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</si>
  <si>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</si>
  <si>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</si>
  <si>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</si>
  <si>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</si>
  <si>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</si>
  <si>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</si>
  <si>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</si>
  <si>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</si>
  <si>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</si>
  <si>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</si>
  <si>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</si>
  <si>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</si>
  <si>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</si>
  <si>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</si>
  <si>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</si>
  <si>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</si>
  <si>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</si>
  <si>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</si>
  <si>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</si>
  <si>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</si>
  <si>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</si>
  <si>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</si>
  <si>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</si>
  <si>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</si>
  <si>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</si>
  <si>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</si>
  <si>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</si>
  <si>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</si>
  <si>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</si>
  <si>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</si>
  <si>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</si>
  <si>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</si>
  <si>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</si>
  <si>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</si>
  <si>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</si>
  <si>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</si>
  <si>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</si>
  <si>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</si>
  <si>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</si>
  <si>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</si>
  <si>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</si>
  <si>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</si>
  <si>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</si>
  <si>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</si>
  <si>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</si>
  <si>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</si>
  <si>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</si>
  <si>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</si>
  <si>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</si>
  <si>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</si>
  <si>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</si>
  <si>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</si>
  <si>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</si>
  <si>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</si>
  <si>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</si>
  <si>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</si>
  <si>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</si>
  <si>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</si>
  <si>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</si>
  <si>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</si>
  <si>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</si>
  <si>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</si>
  <si>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</si>
  <si>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</si>
  <si>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</si>
  <si>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</si>
  <si>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</si>
  <si>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</si>
  <si>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</si>
  <si>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</si>
  <si>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</si>
  <si>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</si>
  <si>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</si>
  <si>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</si>
  <si>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</si>
  <si>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</si>
  <si>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</si>
  <si>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</si>
  <si>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</si>
  <si>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</si>
  <si>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</si>
  <si>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</si>
  <si>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</si>
  <si>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</si>
  <si>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</si>
  <si>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</si>
  <si>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</si>
  <si>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</si>
  <si>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</si>
  <si>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</si>
  <si>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</si>
  <si>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</si>
  <si>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</si>
  <si>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</si>
  <si>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</si>
  <si>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</si>
  <si>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</si>
  <si>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</si>
  <si>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</si>
  <si>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</si>
  <si>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</si>
  <si>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</si>
  <si>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</si>
  <si>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</si>
  <si>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</si>
  <si>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</si>
  <si>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</si>
  <si>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</si>
  <si>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</si>
  <si>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</si>
  <si>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</si>
  <si>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</si>
  <si>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</si>
  <si>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</si>
  <si>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</si>
  <si>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</si>
  <si>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</si>
  <si>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</si>
  <si>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</si>
  <si>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</si>
  <si>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</si>
  <si>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</si>
  <si>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</si>
  <si>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</si>
  <si>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</si>
  <si>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</si>
  <si>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</si>
  <si>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</si>
  <si>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</si>
  <si>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</si>
  <si>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</si>
  <si>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</si>
  <si>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</si>
  <si>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</si>
  <si>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</si>
  <si>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</si>
  <si>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</si>
  <si>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</si>
  <si>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</si>
  <si>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</si>
  <si>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</si>
  <si>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</si>
  <si>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</si>
  <si>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</si>
  <si>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</si>
  <si>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</si>
  <si>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</si>
  <si>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</si>
  <si>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</si>
  <si>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</si>
  <si>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</si>
  <si>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</si>
  <si>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</si>
  <si>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</si>
  <si>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</si>
  <si>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</si>
  <si>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</si>
  <si>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</si>
  <si>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</si>
  <si>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</si>
  <si>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</si>
  <si>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</si>
  <si>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</si>
  <si>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</si>
  <si>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</si>
  <si>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</si>
  <si>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</si>
  <si>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</si>
  <si>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</si>
  <si>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</si>
  <si>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</si>
  <si>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</si>
  <si>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</si>
  <si>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</si>
  <si>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</si>
  <si>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</si>
  <si>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</si>
  <si>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</si>
  <si>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</si>
  <si>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</si>
  <si>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</si>
  <si>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</si>
  <si>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</si>
  <si>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</si>
  <si>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</si>
  <si>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</si>
  <si>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</si>
  <si>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</si>
  <si>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</si>
  <si>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</si>
  <si>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</si>
  <si>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</si>
  <si>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</si>
  <si>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</si>
  <si>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</si>
  <si>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</si>
  <si>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</si>
  <si>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</si>
  <si>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</si>
  <si>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</si>
  <si>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</si>
  <si>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</si>
  <si>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</si>
  <si>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</si>
  <si>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</si>
  <si>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</si>
  <si>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</si>
  <si>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</si>
  <si>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</si>
  <si>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</si>
  <si>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</si>
  <si>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</si>
  <si>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</si>
  <si>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</si>
  <si>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</si>
  <si>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</si>
  <si>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</si>
  <si>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</si>
  <si>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</si>
  <si>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</si>
  <si>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</si>
  <si>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</si>
  <si>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</si>
  <si>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</si>
  <si>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</si>
  <si>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</si>
  <si>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</si>
  <si>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</si>
  <si>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</si>
  <si>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</si>
  <si>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</si>
  <si>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</si>
  <si>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</si>
  <si>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</si>
  <si>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</si>
  <si>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</si>
  <si>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</si>
  <si>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</si>
  <si>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</si>
  <si>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</si>
  <si>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</si>
  <si>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</si>
  <si>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</si>
  <si>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</si>
  <si>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</si>
  <si>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</si>
  <si>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</si>
  <si>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</si>
  <si>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</si>
  <si>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</si>
  <si>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</si>
  <si>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</si>
  <si>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</si>
  <si>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</si>
  <si>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</si>
  <si>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</si>
  <si>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</si>
  <si>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</si>
  <si>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</si>
  <si>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</si>
  <si>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</si>
  <si>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</si>
  <si>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</si>
  <si>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</si>
  <si>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</si>
  <si>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</si>
  <si>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</si>
  <si>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</si>
  <si>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</si>
  <si>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</si>
  <si>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</si>
  <si>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</si>
  <si>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</si>
  <si>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</si>
  <si>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</si>
  <si>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</si>
  <si>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</si>
  <si>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</si>
  <si>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</si>
  <si>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</si>
  <si>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</si>
  <si>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</si>
  <si>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</si>
  <si>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</si>
  <si>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</si>
  <si>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</si>
  <si>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</si>
  <si>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</si>
  <si>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</si>
  <si>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</si>
  <si>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</si>
  <si>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</si>
  <si>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</si>
  <si>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</si>
  <si>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</si>
  <si>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</si>
  <si>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</si>
  <si>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</si>
  <si>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</si>
  <si>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</si>
  <si>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</si>
  <si>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</si>
  <si>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</si>
  <si>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</si>
  <si>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</si>
  <si>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</si>
  <si>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</si>
  <si>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</si>
  <si>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</si>
  <si>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</si>
  <si>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</si>
  <si>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</si>
  <si>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</si>
  <si>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</si>
  <si>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</si>
  <si>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</si>
  <si>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</si>
  <si>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</si>
  <si>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</si>
  <si>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</si>
  <si>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</si>
  <si>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</si>
  <si>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</si>
  <si>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</si>
  <si>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</si>
  <si>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</si>
  <si>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</si>
  <si>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</si>
  <si>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</si>
  <si>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</si>
  <si>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</si>
  <si>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</si>
  <si>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</si>
  <si>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</si>
  <si>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</si>
  <si>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</si>
  <si>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</si>
  <si>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</si>
  <si>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</si>
  <si>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</si>
  <si>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</si>
  <si>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</si>
  <si>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</si>
  <si>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</si>
  <si>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</si>
  <si>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</si>
  <si>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</si>
  <si>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</si>
  <si>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</si>
  <si>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</si>
  <si>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</si>
  <si>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</si>
  <si>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</si>
  <si>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</si>
  <si>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</si>
  <si>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</si>
  <si>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</si>
  <si>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</si>
  <si>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</si>
  <si>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</si>
  <si>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</si>
  <si>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</si>
  <si>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</si>
  <si>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</si>
  <si>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</si>
  <si>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</si>
  <si>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</si>
  <si>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</si>
  <si>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</si>
  <si>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</si>
  <si>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</si>
  <si>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</si>
  <si>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</si>
  <si>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</si>
  <si>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</si>
  <si>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</si>
  <si>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</si>
  <si>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</si>
  <si>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</si>
  <si>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</si>
  <si>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</si>
  <si>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</si>
  <si>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</si>
  <si>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</si>
  <si>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</si>
  <si>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</si>
  <si>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</si>
  <si>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</si>
  <si>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</si>
  <si>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</si>
  <si>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</si>
  <si>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</si>
  <si>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</si>
  <si>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</si>
  <si>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</si>
  <si>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</si>
  <si>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</si>
  <si>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</si>
  <si>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</si>
  <si>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</si>
  <si>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</si>
  <si>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</si>
  <si>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</si>
  <si>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</si>
  <si>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</si>
  <si>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</si>
  <si>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</si>
  <si>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</si>
  <si>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</si>
  <si>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</si>
  <si>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</si>
  <si>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</si>
  <si>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</si>
  <si>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</si>
  <si>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</si>
  <si>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</si>
  <si>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</si>
  <si>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</si>
  <si>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</si>
  <si>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</si>
  <si>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</si>
  <si>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</si>
  <si>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</si>
  <si>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</si>
  <si>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</si>
  <si>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</si>
  <si>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</si>
  <si>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</si>
  <si>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</si>
  <si>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</si>
  <si>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</si>
  <si>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</si>
  <si>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</si>
  <si>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</si>
  <si>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</si>
  <si>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</si>
  <si>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</si>
  <si>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</si>
  <si>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</si>
  <si>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</si>
  <si>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</si>
  <si>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</si>
  <si>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</si>
  <si>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</si>
  <si>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</si>
  <si>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</si>
  <si>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</si>
  <si>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</si>
  <si>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</si>
  <si>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</si>
  <si>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</si>
  <si>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</si>
  <si>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</si>
  <si>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</si>
  <si>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</si>
  <si>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</si>
  <si>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</si>
  <si>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</si>
  <si>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</si>
  <si>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</si>
  <si>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</si>
  <si>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</si>
  <si>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</si>
  <si>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</si>
  <si>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</si>
  <si>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</si>
  <si>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</si>
  <si>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</si>
  <si>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</si>
  <si>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</si>
  <si>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</si>
  <si>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</si>
  <si>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</si>
  <si>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</si>
  <si>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</si>
  <si>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</si>
  <si>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</si>
  <si>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</si>
  <si>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</si>
  <si>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</si>
  <si>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</si>
  <si>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</si>
  <si>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</si>
  <si>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</si>
  <si>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</si>
  <si>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</si>
  <si>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</si>
  <si>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</si>
  <si>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</si>
  <si>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</si>
  <si>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</si>
  <si>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</si>
  <si>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</si>
  <si>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</si>
  <si>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</si>
  <si>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</si>
  <si>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</si>
  <si>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</si>
  <si>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</si>
  <si>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</si>
  <si>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</si>
  <si>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</si>
  <si>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</si>
  <si>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</si>
  <si>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</si>
  <si>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</si>
  <si>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</si>
  <si>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</si>
  <si>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</si>
  <si>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</si>
  <si>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</si>
  <si>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</si>
  <si>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</si>
  <si>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</si>
  <si>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</si>
  <si>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</si>
  <si>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</si>
  <si>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</si>
  <si>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</si>
  <si>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</si>
  <si>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</si>
  <si>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</si>
  <si>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</si>
  <si>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</si>
  <si>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</si>
  <si>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</si>
  <si>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</si>
  <si>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</si>
  <si>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</si>
  <si>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</si>
  <si>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</si>
  <si>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</si>
  <si>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</si>
  <si>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</si>
  <si>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</si>
  <si>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</si>
  <si>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</si>
  <si>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</si>
  <si>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</si>
  <si>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</si>
  <si>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</si>
  <si>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</si>
  <si>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</si>
  <si>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</si>
  <si>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</si>
  <si>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</si>
  <si>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</si>
  <si>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</si>
  <si>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</si>
  <si>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</si>
  <si>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</si>
  <si>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</si>
  <si>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</si>
  <si>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</si>
  <si>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</si>
  <si>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</si>
  <si>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</si>
  <si>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</si>
  <si>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</si>
  <si>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</si>
  <si>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</si>
  <si>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</si>
  <si>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</si>
  <si>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</si>
  <si>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</si>
  <si>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</si>
  <si>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</si>
  <si>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</si>
  <si>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</si>
  <si>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</si>
  <si>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</si>
  <si>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</si>
  <si>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</si>
  <si>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</si>
  <si>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</si>
  <si>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</si>
  <si>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</si>
  <si>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</si>
  <si>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</si>
  <si>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</si>
  <si>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</si>
  <si>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</si>
  <si>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</si>
  <si>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</si>
  <si>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</si>
  <si>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</si>
  <si>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</si>
  <si>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</si>
  <si>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</si>
  <si>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</si>
  <si>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</si>
  <si>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</si>
  <si>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</si>
  <si>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</si>
  <si>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</si>
  <si>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</si>
  <si>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</si>
  <si>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</si>
  <si>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</si>
  <si>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</si>
  <si>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</si>
  <si>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</si>
  <si>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</si>
  <si>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</si>
  <si>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</si>
  <si>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</si>
  <si>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</si>
  <si>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</si>
  <si>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</si>
  <si>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</si>
  <si>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</si>
  <si>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</si>
  <si>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</si>
  <si>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</si>
  <si>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</si>
  <si>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</si>
  <si>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</si>
  <si>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</si>
  <si>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</si>
  <si>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</si>
  <si>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</si>
  <si>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</si>
  <si>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</si>
  <si>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</si>
  <si>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</si>
  <si>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</si>
  <si>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</si>
  <si>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</si>
  <si>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</si>
  <si>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</si>
  <si>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</si>
  <si>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</si>
  <si>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</si>
  <si>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</si>
  <si>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</si>
  <si>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</si>
  <si>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</si>
  <si>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</si>
  <si>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</si>
  <si>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</si>
  <si>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</si>
  <si>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</si>
  <si>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</si>
  <si>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</si>
  <si>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</si>
  <si>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</si>
  <si>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</si>
  <si>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</si>
  <si>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</si>
  <si>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</si>
  <si>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</si>
  <si>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</si>
  <si>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</si>
  <si>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</si>
  <si>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</si>
  <si>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</si>
  <si>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</si>
  <si>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</si>
  <si>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</si>
  <si>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</si>
  <si>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</si>
  <si>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</si>
  <si>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</si>
  <si>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</si>
  <si>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</si>
  <si>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</si>
  <si>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</si>
  <si>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</si>
  <si>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</si>
  <si>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</si>
  <si>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</si>
  <si>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</si>
  <si>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</si>
  <si>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</si>
  <si>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</si>
  <si>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</si>
  <si>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</si>
  <si>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</si>
  <si>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</si>
  <si>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</si>
  <si>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</si>
  <si>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</si>
  <si>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</si>
  <si>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</si>
  <si>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</si>
  <si>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</si>
  <si>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</si>
  <si>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</si>
  <si>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</si>
  <si>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</si>
  <si>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</si>
  <si>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</si>
  <si>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</si>
  <si>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</si>
  <si>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</si>
  <si>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</si>
  <si>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</si>
  <si>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</si>
  <si>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</si>
  <si>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</si>
  <si>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</si>
  <si>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</si>
  <si>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</si>
  <si>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</si>
  <si>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</si>
  <si>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</si>
  <si>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</si>
  <si>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</si>
  <si>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</si>
  <si>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</si>
  <si>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</si>
  <si>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</si>
  <si>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</si>
  <si>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</si>
  <si>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</si>
  <si>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</si>
  <si>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</si>
  <si>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</si>
  <si>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</si>
  <si>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</si>
  <si>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</si>
  <si>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</si>
  <si>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</si>
  <si>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</si>
  <si>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</si>
  <si>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</si>
  <si>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</si>
  <si>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</si>
  <si>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</si>
  <si>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</si>
  <si>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</si>
  <si>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</si>
  <si>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</si>
  <si>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</si>
  <si>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</si>
  <si>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</si>
  <si>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</si>
  <si>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</si>
  <si>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</si>
  <si>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</si>
  <si>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</si>
  <si>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</si>
  <si>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</si>
  <si>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</si>
  <si>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</si>
  <si>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</si>
  <si>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</si>
  <si>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</si>
  <si>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</si>
  <si>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</si>
  <si>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</si>
  <si>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</si>
  <si>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</si>
  <si>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</si>
  <si>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</si>
  <si>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</si>
  <si>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</si>
  <si>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</si>
  <si>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</si>
  <si>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</si>
  <si>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</si>
  <si>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</si>
  <si>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</si>
  <si>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</si>
  <si>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</si>
  <si>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</si>
  <si>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</si>
  <si>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</si>
  <si>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</si>
  <si>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</si>
  <si>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</si>
  <si>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</si>
  <si>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</si>
  <si>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</si>
  <si>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</si>
  <si>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</si>
  <si>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</si>
  <si>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</si>
  <si>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</si>
  <si>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</si>
  <si>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</si>
  <si>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</si>
  <si>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</si>
  <si>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</si>
  <si>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</si>
  <si>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</si>
  <si>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</si>
  <si>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</si>
  <si>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</si>
  <si>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</si>
  <si>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</si>
  <si>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</si>
  <si>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</si>
  <si>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</si>
  <si>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</si>
  <si>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</si>
  <si>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</si>
  <si>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</si>
  <si>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</si>
  <si>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</si>
  <si>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</si>
  <si>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</si>
  <si>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</si>
  <si>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</si>
  <si>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</si>
  <si>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</si>
  <si>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</si>
  <si>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</si>
  <si>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</si>
  <si>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</si>
  <si>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</si>
  <si>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</si>
  <si>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</si>
  <si>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</si>
  <si>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</si>
  <si>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</si>
  <si>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</si>
  <si>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</si>
  <si>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</si>
  <si>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</si>
  <si>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</si>
  <si>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</si>
  <si>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</si>
  <si>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</si>
  <si>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</si>
  <si>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</si>
  <si>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</si>
  <si>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</si>
  <si>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</si>
  <si>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</si>
  <si>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</si>
  <si>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</si>
  <si>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</si>
  <si>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</si>
  <si>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</si>
  <si>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</si>
  <si>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</si>
  <si>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</si>
  <si>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</si>
  <si>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</si>
  <si>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</si>
  <si>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</si>
  <si>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</si>
  <si>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</si>
  <si>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</si>
  <si>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</si>
  <si>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</si>
  <si>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</si>
  <si>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</si>
  <si>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</si>
  <si>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</si>
  <si>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</si>
  <si>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</si>
  <si>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</si>
  <si>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</si>
  <si>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</si>
  <si>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</si>
  <si>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</si>
  <si>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</si>
  <si>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</si>
  <si>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</si>
  <si>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</si>
  <si>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</si>
  <si>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</si>
  <si>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</si>
  <si>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</si>
  <si>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</si>
  <si>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</si>
  <si>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</si>
  <si>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</si>
  <si>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</si>
  <si>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</si>
  <si>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</si>
  <si>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</si>
  <si>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</si>
  <si>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</si>
  <si>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</si>
  <si>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</si>
  <si>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</si>
  <si>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</si>
  <si>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</si>
  <si>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</si>
  <si>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</si>
  <si>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</si>
  <si>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</si>
  <si>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</si>
  <si>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</si>
  <si>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</si>
  <si>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</si>
  <si>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</si>
  <si>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</si>
  <si>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</si>
  <si>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</si>
  <si>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</si>
  <si>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</si>
  <si>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</si>
  <si>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</si>
  <si>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</si>
  <si>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</si>
  <si>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</si>
  <si>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</si>
  <si>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</si>
  <si>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</si>
  <si>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</si>
  <si>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</si>
  <si>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</si>
  <si>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</si>
  <si>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</si>
  <si>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</si>
  <si>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</si>
  <si>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</si>
  <si>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</si>
  <si>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</si>
  <si>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</si>
  <si>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</si>
  <si>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</si>
  <si>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</si>
  <si>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</si>
  <si>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</si>
  <si>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</si>
  <si>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</si>
  <si>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</si>
  <si>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</si>
  <si>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</si>
  <si>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</si>
  <si>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</si>
  <si>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</si>
  <si>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</si>
  <si>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</si>
  <si>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</si>
  <si>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</si>
  <si>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</si>
  <si>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</si>
  <si>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</si>
  <si>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</si>
  <si>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</si>
  <si>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</si>
  <si>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</si>
  <si>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</si>
  <si>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</si>
  <si>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</si>
  <si>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</si>
  <si>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</si>
  <si>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</si>
  <si>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</si>
  <si>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</si>
  <si>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</si>
  <si>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</si>
  <si>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</si>
  <si>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</si>
  <si>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</si>
  <si>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</si>
  <si>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</si>
  <si>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</si>
  <si>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</si>
  <si>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</si>
  <si>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</si>
  <si>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</si>
  <si>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</si>
  <si>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</si>
  <si>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</si>
  <si>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</si>
  <si>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</si>
  <si>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</si>
  <si>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</si>
  <si>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</si>
  <si>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</si>
  <si>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</si>
  <si>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</si>
  <si>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</si>
  <si>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</si>
  <si>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</si>
  <si>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</si>
  <si>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</si>
  <si>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</si>
  <si>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</si>
  <si>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</si>
  <si>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</si>
  <si>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</si>
  <si>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</si>
  <si>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</si>
  <si>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</si>
  <si>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</si>
  <si>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</si>
  <si>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</si>
  <si>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</si>
  <si>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</si>
  <si>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</si>
  <si>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</si>
  <si>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</si>
  <si>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</si>
  <si>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</si>
  <si>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</si>
  <si>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</si>
  <si>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</si>
  <si>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</si>
  <si>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</si>
  <si>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</si>
  <si>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</si>
  <si>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</si>
  <si>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</si>
  <si>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</si>
  <si>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</si>
  <si>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</si>
  <si>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</si>
  <si>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</si>
  <si>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</si>
  <si>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</si>
  <si>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</si>
  <si>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</si>
  <si>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</si>
  <si>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</si>
  <si>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</si>
  <si>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</si>
  <si>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</si>
  <si>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</si>
  <si>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</si>
  <si>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</si>
  <si>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</si>
  <si>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</si>
  <si>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</si>
  <si>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</si>
  <si>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</si>
  <si>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</si>
  <si>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</si>
  <si>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</si>
  <si>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</si>
  <si>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</si>
  <si>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</si>
  <si>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</si>
  <si>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</si>
  <si>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</si>
  <si>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</si>
  <si>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</si>
  <si>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</si>
  <si>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</si>
  <si>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</si>
  <si>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</si>
  <si>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</si>
  <si>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</si>
  <si>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</si>
  <si>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</si>
  <si>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</si>
  <si>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</si>
  <si>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</si>
  <si>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</si>
  <si>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</si>
  <si>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</si>
  <si>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</si>
  <si>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</si>
  <si>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</si>
  <si>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</si>
  <si>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</si>
  <si>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</si>
  <si>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</si>
  <si>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</si>
  <si>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</si>
  <si>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</si>
  <si>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</si>
  <si>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</si>
  <si>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</si>
  <si>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</si>
  <si>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</si>
  <si>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</si>
  <si>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</si>
  <si>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</si>
  <si>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</si>
  <si>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</si>
  <si>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</si>
  <si>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</si>
  <si>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</si>
  <si>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</si>
  <si>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</si>
  <si>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</si>
  <si>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</si>
  <si>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</si>
  <si>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</si>
  <si>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</si>
  <si>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</si>
  <si>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</si>
  <si>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</si>
  <si>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</si>
  <si>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</si>
  <si>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</si>
  <si>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</si>
  <si>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</si>
  <si>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</si>
  <si>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</si>
  <si>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</si>
  <si>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</si>
  <si>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</si>
  <si>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</si>
  <si>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</si>
  <si>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</si>
  <si>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</si>
  <si>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</si>
  <si>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</si>
  <si>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</si>
  <si>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</si>
  <si>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</si>
  <si>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</si>
  <si>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</si>
  <si>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</si>
  <si>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</si>
  <si>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</si>
  <si>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</si>
  <si>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</si>
  <si>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</si>
  <si>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</si>
  <si>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</si>
  <si>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</si>
  <si>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</si>
  <si>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</si>
  <si>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</si>
  <si>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</si>
  <si>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</si>
  <si>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</si>
  <si>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</si>
  <si>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</si>
  <si>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</si>
  <si>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</si>
  <si>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</si>
  <si>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</si>
  <si>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</si>
  <si>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</si>
  <si>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</si>
  <si>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</si>
  <si>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</si>
  <si>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</si>
  <si>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</si>
  <si>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</si>
  <si>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</si>
  <si>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</si>
  <si>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</si>
  <si>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</si>
  <si>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</si>
  <si>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</si>
  <si>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</si>
  <si>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</si>
  <si>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</si>
  <si>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</si>
  <si>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</si>
  <si>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</si>
  <si>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</si>
  <si>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</si>
  <si>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</si>
  <si>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</si>
  <si>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</si>
  <si>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</si>
  <si>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</si>
  <si>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</si>
  <si>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</si>
  <si>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</si>
  <si>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</si>
  <si>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</si>
  <si>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</si>
  <si>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</si>
  <si>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</si>
  <si>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</si>
  <si>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</si>
  <si>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</si>
  <si>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</si>
  <si>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</si>
  <si>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</si>
  <si>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</si>
  <si>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</si>
  <si>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</si>
  <si>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</si>
  <si>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</si>
  <si>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</si>
  <si>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</si>
  <si>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</si>
  <si>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</si>
  <si>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</si>
  <si>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</si>
  <si>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</si>
  <si>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</si>
  <si>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</si>
  <si>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</si>
  <si>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</si>
  <si>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</si>
  <si>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</si>
  <si>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</si>
  <si>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</si>
  <si>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</si>
  <si>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</si>
  <si>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</si>
  <si>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</si>
  <si>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</si>
  <si>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</si>
  <si>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</si>
  <si>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</si>
  <si>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</si>
  <si>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</si>
  <si>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</si>
  <si>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</si>
  <si>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</si>
  <si>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</si>
  <si>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</si>
  <si>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</si>
  <si>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</si>
  <si>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</si>
  <si>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</si>
  <si>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</si>
  <si>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</si>
  <si>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</si>
  <si>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</si>
  <si>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</si>
  <si>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</si>
  <si>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</si>
  <si>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</si>
  <si>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</si>
  <si>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</si>
  <si>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</si>
  <si>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</si>
  <si>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</si>
  <si>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</si>
  <si>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</si>
  <si>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</si>
  <si>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</si>
  <si>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</si>
  <si>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</si>
  <si>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</si>
  <si>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</si>
  <si>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</si>
  <si>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</si>
  <si>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</si>
  <si>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</si>
  <si>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</si>
  <si>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</si>
  <si>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</si>
  <si>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</si>
  <si>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</si>
  <si>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</si>
  <si>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</si>
  <si>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</si>
  <si>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</si>
  <si>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</si>
  <si>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</si>
  <si>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</si>
  <si>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</si>
  <si>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</si>
  <si>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</si>
  <si>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</si>
  <si>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</si>
  <si>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</si>
  <si>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</si>
  <si>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</si>
  <si>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</si>
  <si>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</si>
  <si>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</si>
  <si>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</si>
  <si>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</si>
  <si>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</si>
  <si>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</si>
  <si>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</si>
  <si>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</si>
  <si>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</si>
  <si>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</si>
  <si>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</si>
  <si>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</si>
  <si>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</si>
  <si>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</si>
  <si>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</si>
  <si>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</si>
  <si>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</si>
  <si>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</si>
  <si>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</si>
  <si>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</si>
  <si>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</si>
  <si>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</si>
  <si>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</si>
  <si>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</si>
  <si>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</si>
  <si>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</si>
  <si>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</si>
  <si>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</si>
  <si>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</si>
  <si>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</si>
  <si>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</si>
  <si>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</si>
  <si>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</si>
  <si>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</si>
  <si>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</si>
  <si>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</si>
  <si>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</si>
  <si>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</si>
  <si>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</si>
  <si>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</si>
  <si>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</si>
  <si>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</si>
  <si>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</si>
  <si>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</si>
  <si>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</si>
  <si>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</si>
  <si>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</si>
  <si>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</si>
  <si>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</si>
  <si>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</si>
  <si>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</si>
  <si>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</si>
  <si>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</si>
  <si>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</si>
  <si>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</si>
  <si>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</si>
  <si>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</si>
  <si>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</si>
  <si>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</si>
  <si>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</si>
  <si>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</si>
  <si>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</si>
  <si>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</si>
  <si>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</si>
  <si>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</si>
  <si>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</si>
  <si>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</si>
  <si>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</si>
  <si>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</si>
  <si>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</si>
  <si>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</si>
  <si>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</si>
  <si>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</si>
  <si>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</si>
  <si>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</si>
  <si>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</si>
  <si>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</si>
  <si>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</si>
  <si>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</si>
  <si>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</si>
  <si>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</si>
  <si>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</si>
  <si>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</si>
  <si>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</si>
  <si>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</si>
  <si>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</si>
  <si>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</si>
  <si>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</si>
  <si>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</si>
  <si>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</si>
  <si>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</si>
  <si>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</si>
  <si>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</si>
  <si>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</si>
  <si>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</si>
  <si>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</si>
  <si>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</si>
  <si>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</si>
  <si>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</si>
  <si>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</si>
  <si>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</si>
  <si>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</si>
  <si>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</si>
  <si>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</si>
  <si>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</si>
  <si>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</si>
  <si>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</si>
  <si>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</si>
  <si>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</si>
  <si>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</si>
  <si>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</si>
  <si>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</si>
  <si>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</si>
  <si>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</si>
  <si>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</si>
  <si>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</si>
  <si>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</si>
  <si>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</si>
  <si>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</si>
  <si>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</si>
  <si>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</si>
  <si>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</si>
  <si>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</si>
  <si>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</si>
  <si>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</si>
  <si>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</si>
  <si>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</si>
  <si>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</si>
  <si>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</si>
  <si>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</si>
  <si>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</si>
  <si>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</si>
  <si>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</si>
  <si>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</si>
  <si>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</si>
  <si>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</si>
  <si>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</si>
  <si>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</si>
  <si>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</si>
  <si>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</si>
  <si>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</si>
  <si>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</si>
  <si>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</si>
  <si>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</si>
  <si>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</si>
  <si>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</si>
  <si>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</si>
  <si>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</si>
  <si>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</si>
  <si>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</si>
  <si>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</si>
  <si>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</si>
  <si>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</si>
  <si>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</si>
  <si>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</si>
  <si>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</si>
  <si>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</si>
  <si>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</si>
  <si>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</si>
  <si>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</si>
  <si>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</si>
  <si>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</si>
  <si>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</si>
  <si>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</si>
  <si>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</si>
  <si>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</si>
  <si>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</si>
  <si>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</si>
  <si>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</si>
  <si>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</si>
  <si>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</si>
  <si>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</si>
  <si>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</si>
  <si>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</si>
  <si>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</si>
  <si>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</si>
  <si>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</si>
  <si>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</si>
  <si>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</si>
  <si>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</si>
  <si>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</si>
  <si>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</si>
  <si>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</si>
  <si>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</si>
  <si>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</si>
  <si>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</si>
  <si>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</si>
  <si>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</si>
  <si>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</si>
  <si>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</si>
  <si>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</si>
  <si>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</si>
  <si>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</si>
  <si>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</si>
  <si>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</si>
  <si>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</si>
  <si>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</si>
  <si>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</si>
  <si>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</si>
  <si>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</si>
  <si>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</si>
  <si>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</si>
  <si>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</si>
  <si>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</si>
  <si>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</si>
  <si>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</si>
  <si>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</si>
  <si>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</si>
  <si>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</si>
  <si>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</si>
  <si>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</si>
  <si>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</si>
  <si>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</si>
  <si>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</si>
  <si>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</si>
  <si>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</si>
  <si>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</si>
  <si>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</si>
  <si>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</si>
  <si>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</si>
  <si>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</si>
  <si>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</si>
  <si>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</si>
  <si>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</si>
  <si>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</si>
  <si>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</si>
  <si>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</si>
  <si>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</si>
  <si>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</si>
  <si>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</si>
  <si>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</si>
  <si>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</si>
  <si>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</si>
  <si>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</si>
  <si>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</si>
  <si>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</si>
  <si>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</si>
  <si>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</si>
  <si>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</si>
  <si>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</si>
  <si>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</si>
  <si>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</si>
  <si>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</si>
  <si>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</si>
  <si>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</si>
  <si>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</si>
  <si>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</si>
  <si>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</si>
  <si>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</si>
  <si>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</si>
  <si>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</si>
  <si>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</si>
  <si>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</si>
  <si>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</si>
  <si>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</si>
  <si>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</si>
  <si>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</si>
  <si>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</si>
  <si>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</si>
  <si>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</si>
  <si>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</si>
  <si>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</si>
  <si>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</si>
  <si>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</si>
  <si>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</si>
  <si>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</si>
  <si>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</si>
  <si>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</si>
  <si>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</si>
  <si>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</si>
  <si>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</si>
  <si>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</si>
  <si>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</si>
  <si>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</si>
  <si>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</si>
  <si>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</si>
  <si>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</si>
  <si>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</si>
  <si>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</si>
  <si>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</si>
  <si>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</si>
  <si>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</si>
  <si>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</si>
  <si>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</si>
  <si>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</si>
  <si>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</si>
  <si>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</si>
  <si>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</si>
  <si>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</si>
  <si>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</si>
  <si>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</si>
  <si>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</si>
  <si>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</si>
  <si>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</si>
  <si>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</si>
  <si>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</si>
  <si>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</si>
  <si>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</si>
  <si>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</si>
  <si>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</si>
  <si>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</si>
  <si>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</si>
  <si>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</si>
  <si>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</si>
  <si>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</si>
  <si>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</si>
  <si>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</si>
  <si>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</si>
  <si>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</si>
  <si>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</si>
  <si>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</si>
  <si>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</si>
  <si>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</si>
  <si>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</si>
  <si>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</si>
  <si>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</si>
  <si>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</si>
  <si>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</si>
  <si>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</si>
  <si>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</si>
  <si>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</si>
  <si>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</si>
  <si>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</si>
  <si>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</si>
  <si>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</si>
  <si>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</si>
  <si>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</si>
  <si>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</si>
  <si>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</si>
  <si>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</si>
  <si>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</si>
  <si>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</si>
  <si>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</si>
  <si>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</si>
  <si>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</si>
  <si>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</si>
  <si>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</si>
  <si>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</si>
  <si>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</si>
  <si>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</si>
  <si>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</si>
  <si>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</si>
  <si>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</si>
  <si>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</si>
  <si>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</si>
  <si>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</si>
  <si>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</si>
  <si>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</si>
  <si>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</si>
  <si>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</si>
  <si>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</si>
  <si>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</si>
  <si>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</si>
  <si>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</si>
  <si>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</si>
  <si>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</si>
  <si>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</si>
  <si>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</si>
  <si>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</si>
  <si>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</si>
  <si>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</si>
  <si>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</si>
  <si>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</si>
  <si>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</si>
  <si>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</si>
  <si>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</si>
  <si>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</si>
  <si>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</si>
  <si>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</si>
  <si>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</si>
  <si>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</si>
  <si>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</si>
  <si>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</si>
  <si>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</si>
  <si>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</si>
  <si>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</si>
  <si>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</si>
  <si>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</si>
  <si>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</si>
  <si>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</si>
  <si>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</si>
  <si>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</si>
  <si>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</si>
  <si>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</si>
  <si>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</si>
  <si>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</si>
  <si>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</si>
  <si>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</si>
  <si>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</si>
  <si>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</si>
  <si>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</si>
  <si>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</si>
  <si>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</si>
  <si>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</si>
  <si>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</si>
  <si>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</si>
  <si>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</si>
  <si>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</si>
  <si>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</si>
  <si>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</si>
  <si>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</si>
  <si>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</si>
  <si>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</si>
  <si>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</si>
  <si>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</si>
  <si>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</si>
  <si>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</si>
  <si>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</si>
  <si>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</si>
  <si>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</si>
  <si>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</si>
  <si>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</si>
  <si>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</si>
  <si>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</si>
  <si>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</si>
  <si>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</si>
  <si>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</si>
  <si>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</si>
  <si>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</si>
  <si>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</si>
  <si>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</si>
  <si>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</si>
  <si>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</si>
  <si>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</si>
  <si>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</si>
  <si>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</si>
  <si>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</si>
  <si>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</si>
  <si>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</si>
  <si>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</si>
  <si>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</si>
  <si>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</si>
  <si>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</si>
  <si>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</si>
  <si>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</si>
  <si>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</si>
  <si>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</si>
  <si>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</si>
  <si>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</si>
  <si>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</si>
  <si>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</si>
  <si>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</si>
  <si>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</si>
  <si>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</si>
  <si>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</si>
  <si>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</si>
  <si>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</si>
  <si>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</si>
  <si>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</si>
  <si>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</si>
  <si>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</si>
  <si>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</si>
  <si>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</si>
  <si>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</si>
  <si>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</si>
  <si>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</si>
  <si>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</si>
  <si>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</si>
  <si>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</si>
  <si>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</si>
  <si>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</si>
  <si>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</si>
  <si>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</si>
  <si>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</si>
  <si>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</si>
  <si>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</si>
  <si>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</si>
  <si>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</si>
  <si>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</si>
  <si>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</si>
  <si>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</si>
  <si>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</si>
  <si>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</si>
  <si>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</si>
  <si>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</si>
  <si>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</si>
  <si>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</si>
  <si>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</si>
  <si>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</si>
  <si>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</si>
  <si>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</si>
  <si>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</si>
  <si>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</si>
  <si>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</si>
  <si>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</si>
  <si>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</si>
  <si>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</si>
  <si>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</si>
  <si>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</si>
  <si>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</si>
  <si>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</si>
  <si>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</si>
  <si>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</si>
  <si>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</si>
  <si>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</si>
  <si>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</si>
  <si>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</si>
  <si>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</si>
  <si>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</si>
  <si>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</si>
  <si>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</si>
  <si>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</si>
  <si>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</si>
  <si>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</si>
  <si>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</si>
  <si>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</si>
  <si>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</si>
  <si>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</si>
  <si>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</si>
  <si>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</si>
  <si>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</si>
  <si>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</si>
  <si>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</si>
  <si>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</si>
  <si>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</si>
  <si>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</si>
  <si>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</si>
  <si>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</si>
  <si>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</si>
  <si>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</si>
  <si>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</si>
  <si>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</si>
  <si>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</si>
  <si>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</si>
  <si>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</si>
  <si>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</si>
  <si>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</si>
  <si>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</si>
  <si>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</si>
  <si>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</si>
  <si>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</si>
  <si>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</si>
  <si>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</si>
  <si>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</si>
  <si>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</si>
  <si>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</si>
  <si>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</si>
  <si>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</si>
  <si>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</si>
  <si>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</si>
  <si>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</si>
  <si>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</si>
  <si>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</si>
  <si>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</si>
  <si>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</si>
  <si>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</si>
  <si>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</si>
  <si>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</si>
  <si>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</si>
  <si>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</si>
  <si>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</si>
  <si>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</si>
  <si>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</si>
  <si>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</si>
  <si>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</si>
  <si>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</si>
  <si>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</si>
  <si>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</si>
  <si>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</si>
  <si>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</si>
  <si>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</si>
  <si>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</si>
  <si>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</si>
  <si>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</si>
  <si>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</si>
  <si>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</si>
  <si>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</si>
  <si>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</si>
  <si>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</si>
  <si>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</si>
  <si>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</si>
  <si>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</si>
  <si>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</si>
  <si>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</si>
  <si>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</si>
  <si>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</si>
  <si>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</si>
  <si>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</si>
  <si>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</si>
  <si>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</si>
  <si>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</si>
  <si>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</si>
  <si>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</si>
  <si>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</si>
  <si>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</si>
  <si>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</si>
  <si>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</si>
  <si>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</si>
  <si>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</si>
  <si>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</si>
  <si>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</si>
  <si>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</si>
  <si>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</si>
  <si>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</si>
  <si>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</si>
  <si>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</si>
  <si>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</si>
  <si>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</si>
  <si>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</si>
  <si>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</si>
  <si>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</si>
  <si>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</si>
  <si>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</si>
  <si>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</si>
  <si>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</si>
  <si>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</si>
  <si>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</si>
  <si>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</si>
  <si>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</si>
  <si>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</si>
  <si>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</si>
  <si>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</si>
  <si>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</si>
  <si>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</si>
  <si>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</si>
  <si>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</si>
  <si>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</si>
  <si>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</si>
  <si>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</si>
  <si>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</si>
  <si>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</si>
  <si>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</si>
  <si>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</si>
  <si>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</si>
  <si>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</si>
  <si>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</si>
  <si>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</si>
  <si>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</si>
  <si>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</si>
  <si>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</si>
  <si>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</si>
  <si>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</si>
  <si>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</si>
  <si>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</si>
  <si>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</si>
  <si>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</si>
  <si>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</si>
  <si>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</si>
  <si>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</si>
  <si>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</si>
  <si>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</si>
  <si>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</si>
  <si>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</si>
  <si>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</si>
  <si>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</si>
  <si>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</si>
  <si>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</si>
  <si>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</si>
  <si>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</si>
  <si>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</si>
  <si>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</si>
  <si>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</si>
  <si>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</si>
  <si>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</si>
  <si>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</si>
  <si>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</si>
  <si>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</si>
  <si>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</si>
  <si>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</si>
  <si>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</si>
  <si>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</si>
  <si>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</si>
  <si>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</si>
  <si>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</si>
  <si>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</si>
  <si>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</si>
  <si>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</si>
  <si>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</si>
  <si>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</si>
  <si>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</si>
  <si>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</si>
  <si>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</si>
  <si>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</si>
  <si>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</si>
  <si>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</si>
  <si>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</si>
  <si>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</si>
  <si>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</si>
  <si>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</si>
  <si>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</si>
  <si>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</si>
  <si>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</si>
  <si>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</si>
  <si>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</si>
  <si>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</si>
  <si>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</si>
  <si>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</si>
  <si>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</si>
  <si>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</si>
  <si>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</si>
  <si>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</si>
  <si>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</si>
  <si>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</si>
  <si>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</si>
  <si>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</si>
  <si>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</si>
  <si>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</si>
  <si>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</si>
  <si>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</si>
  <si>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</si>
  <si>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</si>
  <si>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</si>
  <si>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</si>
  <si>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</si>
  <si>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</si>
  <si>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</si>
  <si>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</si>
  <si>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</si>
  <si>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</si>
  <si>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</si>
  <si>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</si>
  <si>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</si>
  <si>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</si>
  <si>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</si>
  <si>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</si>
  <si>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</si>
  <si>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</si>
  <si>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</si>
  <si>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</si>
  <si>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</si>
  <si>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</si>
  <si>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</si>
  <si>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</si>
  <si>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</si>
  <si>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</si>
  <si>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</si>
  <si>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</si>
  <si>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</si>
  <si>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</si>
  <si>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</si>
  <si>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</si>
  <si>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</si>
  <si>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</si>
  <si>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</si>
  <si>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</si>
  <si>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</si>
  <si>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</si>
  <si>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</si>
  <si>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</si>
  <si>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</si>
  <si>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</si>
  <si>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</si>
  <si>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</si>
  <si>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</si>
  <si>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</si>
  <si>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</si>
  <si>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</si>
  <si>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</si>
  <si>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</si>
  <si>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</si>
  <si>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</si>
  <si>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</si>
  <si>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</si>
  <si>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</si>
  <si>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</si>
  <si>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</si>
  <si>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</si>
  <si>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</si>
  <si>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</si>
  <si>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</si>
  <si>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</si>
  <si>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</si>
  <si>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</si>
  <si>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</si>
  <si>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</si>
  <si>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</si>
  <si>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</si>
  <si>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</si>
  <si>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</si>
  <si>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</si>
  <si>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</si>
  <si>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</si>
  <si>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</si>
  <si>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</si>
  <si>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</si>
  <si>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</si>
  <si>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</si>
  <si>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</si>
  <si>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</si>
  <si>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</si>
  <si>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</si>
  <si>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</si>
  <si>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</si>
  <si>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</si>
  <si>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</si>
  <si>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</si>
  <si>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</si>
  <si>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</si>
  <si>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</si>
  <si>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</si>
  <si>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</si>
  <si>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</si>
  <si>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</si>
  <si>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</si>
  <si>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</si>
  <si>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</si>
  <si>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</si>
  <si>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</si>
  <si>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</si>
  <si>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</si>
  <si>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</si>
  <si>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</si>
  <si>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</si>
  <si>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</si>
  <si>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</si>
  <si>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</si>
  <si>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</si>
  <si>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</si>
  <si>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</si>
  <si>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</si>
  <si>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</si>
  <si>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</si>
  <si>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</si>
  <si>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</si>
  <si>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</si>
  <si>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</si>
  <si>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</si>
  <si>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</si>
  <si>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</si>
  <si>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</si>
  <si>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</si>
  <si>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</si>
  <si>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</si>
  <si>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</si>
  <si>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</si>
  <si>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</si>
  <si>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</si>
  <si>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</si>
  <si>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</si>
  <si>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</si>
  <si>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</si>
  <si>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</si>
  <si>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</si>
  <si>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</si>
  <si>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</si>
  <si>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</si>
  <si>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</si>
  <si>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</si>
  <si>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</si>
  <si>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</si>
  <si>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</si>
  <si>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</si>
  <si>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</si>
  <si>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</si>
  <si>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</si>
  <si>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</si>
  <si>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</si>
  <si>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</si>
  <si>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</si>
  <si>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</si>
  <si>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</si>
  <si>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</si>
  <si>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</si>
  <si>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</si>
  <si>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</si>
  <si>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</si>
  <si>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</si>
  <si>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</si>
  <si>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</si>
  <si>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</si>
  <si>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</si>
  <si>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</si>
  <si>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</si>
  <si>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</si>
  <si>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</si>
  <si>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</si>
  <si>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</si>
  <si>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</si>
  <si>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</si>
  <si>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</si>
  <si>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</si>
  <si>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</si>
  <si>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</si>
  <si>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</si>
  <si>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</si>
  <si>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</si>
  <si>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</si>
  <si>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</si>
  <si>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</si>
  <si>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</si>
  <si>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</si>
  <si>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</si>
  <si>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</si>
  <si>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</si>
  <si>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</si>
  <si>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</si>
  <si>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</si>
  <si>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</si>
  <si>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</si>
  <si>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</si>
  <si>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</si>
  <si>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</si>
  <si>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</si>
  <si>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</si>
  <si>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</si>
  <si>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</si>
  <si>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</si>
  <si>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</si>
  <si>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</si>
  <si>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</si>
  <si>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</si>
  <si>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</si>
  <si>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</si>
  <si>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</si>
  <si>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</si>
  <si>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</si>
  <si>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</si>
  <si>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</si>
  <si>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</si>
  <si>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</si>
  <si>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</si>
  <si>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</si>
  <si>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</si>
  <si>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</si>
  <si>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</si>
  <si>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</si>
  <si>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</si>
  <si>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</si>
  <si>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</si>
  <si>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</si>
  <si>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</si>
  <si>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</si>
  <si>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</si>
  <si>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</si>
  <si>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</si>
  <si>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</si>
  <si>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</si>
  <si>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</si>
  <si>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</si>
  <si>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</si>
  <si>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</si>
  <si>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</si>
  <si>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</si>
  <si>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</si>
  <si>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</si>
  <si>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</si>
  <si>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</si>
  <si>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</si>
  <si>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</si>
  <si>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</si>
  <si>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</si>
  <si>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</si>
  <si>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</si>
  <si>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</si>
  <si>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</si>
  <si>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</si>
  <si>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</si>
  <si>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</si>
  <si>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</si>
  <si>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</si>
  <si>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</si>
  <si>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</si>
  <si>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</si>
  <si>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</si>
  <si>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</si>
  <si>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</si>
  <si>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</si>
  <si>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</si>
  <si>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</si>
  <si>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</si>
  <si>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</si>
  <si>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</si>
  <si>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</si>
  <si>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</si>
  <si>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</si>
  <si>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</si>
  <si>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</si>
  <si>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</si>
  <si>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</si>
  <si>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</si>
  <si>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</si>
  <si>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</si>
  <si>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</si>
  <si>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</si>
  <si>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</si>
  <si>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</si>
  <si>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</si>
  <si>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</si>
  <si>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</si>
  <si>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</si>
  <si>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</si>
  <si>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</si>
  <si>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</si>
  <si>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</si>
  <si>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</si>
  <si>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</si>
  <si>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</si>
  <si>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</si>
  <si>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</si>
  <si>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</si>
  <si>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</si>
  <si>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</si>
  <si>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</si>
  <si>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</si>
  <si>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</si>
  <si>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</si>
  <si>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</si>
  <si>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</si>
  <si>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</si>
  <si>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</si>
  <si>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</si>
  <si>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</si>
  <si>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</si>
  <si>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</si>
  <si>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</si>
  <si>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</si>
  <si>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</si>
  <si>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</si>
  <si>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</si>
  <si>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</si>
  <si>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</si>
  <si>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</si>
  <si>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</si>
  <si>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</si>
  <si>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</si>
  <si>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</si>
  <si>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</si>
  <si>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</si>
  <si>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</si>
  <si>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</si>
  <si>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</si>
  <si>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</si>
  <si>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</si>
  <si>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</si>
  <si>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</si>
  <si>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</si>
  <si>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</si>
  <si>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</si>
  <si>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</si>
  <si>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</si>
  <si>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</si>
  <si>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</si>
  <si>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</si>
  <si>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</si>
  <si>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</si>
  <si>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</si>
  <si>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</si>
  <si>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</si>
  <si>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</si>
  <si>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</si>
  <si>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</si>
  <si>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</si>
  <si>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</si>
  <si>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</si>
  <si>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</si>
  <si>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</si>
  <si>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</si>
  <si>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</si>
  <si>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</si>
  <si>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</si>
  <si>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</si>
  <si>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</si>
  <si>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</si>
  <si>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</si>
  <si>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</si>
  <si>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</si>
  <si>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</si>
  <si>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</si>
  <si>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</si>
  <si>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</si>
  <si>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</si>
  <si>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</si>
  <si>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</si>
  <si>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</si>
  <si>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</si>
  <si>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</si>
  <si>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</si>
  <si>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</si>
  <si>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</si>
  <si>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</si>
  <si>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</si>
  <si>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</si>
  <si>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</si>
  <si>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</si>
  <si>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</si>
  <si>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</si>
  <si>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</si>
  <si>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</si>
  <si>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</si>
  <si>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</si>
  <si>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</si>
  <si>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</si>
  <si>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</si>
  <si>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</si>
  <si>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</si>
  <si>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</si>
  <si>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</si>
  <si>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</si>
  <si>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</si>
  <si>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</si>
  <si>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</si>
  <si>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</si>
  <si>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</si>
  <si>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</si>
  <si>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</si>
  <si>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</si>
  <si>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</si>
  <si>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</si>
  <si>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</si>
  <si>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</si>
  <si>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</si>
  <si>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</si>
  <si>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</si>
  <si>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</si>
  <si>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</si>
  <si>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</si>
  <si>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</si>
  <si>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</si>
  <si>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</si>
  <si>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</si>
  <si>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</si>
  <si>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</si>
  <si>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</si>
  <si>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</si>
  <si>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</si>
  <si>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</si>
  <si>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</si>
  <si>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</si>
  <si>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</si>
  <si>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</si>
  <si>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</si>
  <si>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</si>
  <si>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</si>
  <si>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</si>
  <si>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</si>
  <si>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</si>
  <si>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</si>
  <si>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</si>
  <si>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</si>
  <si>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</si>
  <si>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</si>
  <si>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</si>
  <si>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</si>
  <si>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</si>
  <si>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</si>
  <si>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</si>
  <si>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</si>
  <si>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</si>
  <si>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</si>
  <si>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</si>
  <si>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</si>
  <si>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</si>
  <si>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</si>
  <si>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</si>
  <si>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</si>
  <si>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</si>
  <si>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</si>
  <si>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</si>
  <si>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</si>
  <si>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</si>
  <si>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</si>
  <si>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</si>
  <si>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</si>
  <si>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</si>
  <si>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</si>
  <si>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</si>
  <si>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</si>
  <si>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</si>
  <si>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</si>
  <si>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</si>
  <si>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</si>
  <si>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</si>
  <si>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</si>
  <si>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</si>
  <si>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</si>
  <si>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</si>
  <si>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</si>
  <si>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</si>
  <si>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</si>
  <si>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</si>
  <si>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</si>
  <si>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</si>
  <si>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</si>
  <si>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</si>
  <si>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</si>
  <si>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</si>
  <si>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</si>
  <si>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</si>
  <si>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</si>
  <si>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</si>
  <si>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</si>
  <si>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</si>
  <si>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</si>
  <si>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</si>
  <si>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</si>
  <si>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</si>
  <si>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</si>
  <si>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</si>
  <si>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</si>
  <si>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</si>
  <si>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</si>
  <si>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</si>
  <si>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</si>
  <si>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</si>
  <si>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</si>
  <si>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</si>
  <si>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</si>
  <si>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</si>
  <si>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</si>
  <si>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</si>
  <si>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</si>
  <si>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</si>
  <si>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</si>
  <si>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</si>
  <si>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</si>
  <si>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</si>
  <si>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</si>
  <si>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</si>
  <si>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</si>
  <si>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</si>
  <si>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</si>
  <si>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</si>
  <si>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</si>
  <si>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</si>
  <si>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</si>
  <si>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</si>
  <si>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</si>
  <si>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</si>
  <si>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</si>
  <si>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</si>
  <si>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</si>
  <si>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</si>
  <si>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</si>
  <si>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</si>
  <si>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</si>
  <si>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</si>
  <si>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</si>
  <si>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</si>
  <si>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</si>
  <si>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</si>
  <si>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</si>
  <si>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</si>
  <si>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</si>
  <si>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</si>
  <si>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</si>
  <si>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</si>
  <si>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</si>
  <si>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</si>
  <si>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</si>
  <si>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</si>
  <si>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</si>
  <si>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</si>
  <si>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</si>
  <si>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</si>
  <si>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</si>
  <si>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</si>
  <si>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</si>
  <si>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</si>
  <si>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</si>
  <si>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</si>
  <si>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</si>
  <si>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</si>
  <si>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</si>
  <si>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</si>
  <si>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</si>
  <si>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</si>
  <si>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</si>
  <si>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</si>
  <si>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</si>
  <si>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</si>
  <si>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</si>
  <si>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</si>
  <si>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</si>
  <si>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</si>
  <si>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</si>
  <si>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</si>
  <si>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</si>
  <si>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</si>
  <si>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</si>
  <si>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</si>
  <si>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</si>
  <si>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</si>
  <si>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</si>
  <si>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</si>
  <si>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</si>
  <si>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</si>
  <si>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</si>
  <si>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</si>
  <si>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</si>
  <si>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</si>
  <si>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</si>
  <si>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</si>
  <si>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</si>
  <si>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</si>
  <si>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</si>
  <si>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</si>
  <si>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</si>
  <si>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</si>
  <si>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</si>
  <si>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</si>
  <si>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</si>
  <si>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</si>
  <si>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</si>
  <si>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</si>
  <si>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</si>
  <si>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</si>
  <si>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</si>
  <si>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</si>
  <si>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</si>
  <si>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</si>
  <si>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</si>
  <si>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</si>
  <si>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</si>
  <si>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</si>
  <si>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</si>
  <si>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</si>
  <si>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</si>
  <si>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</si>
  <si>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</si>
  <si>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</si>
  <si>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</si>
  <si>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</si>
  <si>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</si>
  <si>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</si>
  <si>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</si>
  <si>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</si>
  <si>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</si>
  <si>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</si>
  <si>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</si>
  <si>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</si>
  <si>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</si>
  <si>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</si>
  <si>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</si>
  <si>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</si>
  <si>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</si>
  <si>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</si>
  <si>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</si>
  <si>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</si>
  <si>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</si>
  <si>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</si>
  <si>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</si>
  <si>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</si>
  <si>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</si>
  <si>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</si>
  <si>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</si>
  <si>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</si>
  <si>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</si>
  <si>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</si>
  <si>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</si>
  <si>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</si>
  <si>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</si>
  <si>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</si>
  <si>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</si>
  <si>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</si>
  <si>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</si>
  <si>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</si>
  <si>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</si>
  <si>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</si>
  <si>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</si>
  <si>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</si>
  <si>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</si>
  <si>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</si>
  <si>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</si>
  <si>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</si>
  <si>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</si>
  <si>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</si>
  <si>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</si>
  <si>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</si>
  <si>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</si>
  <si>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</si>
  <si>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</si>
  <si>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</si>
  <si>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</si>
  <si>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</si>
  <si>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</si>
  <si>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</si>
  <si>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</si>
  <si>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</si>
  <si>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</si>
  <si>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</si>
  <si>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</si>
  <si>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</si>
  <si>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</si>
  <si>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</si>
  <si>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</si>
  <si>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</si>
  <si>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</si>
  <si>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</si>
  <si>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</si>
  <si>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</si>
  <si>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</si>
  <si>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</si>
  <si>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</si>
  <si>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</si>
  <si>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</si>
  <si>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</si>
  <si>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</si>
  <si>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</si>
  <si>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</si>
  <si>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</si>
  <si>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</si>
  <si>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</si>
  <si>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</si>
  <si>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</si>
  <si>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</si>
  <si>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</si>
  <si>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</si>
  <si>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</si>
  <si>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</si>
  <si>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</si>
  <si>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</si>
  <si>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</si>
  <si>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</si>
  <si>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</si>
  <si>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</si>
  <si>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</si>
  <si>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</si>
  <si>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</si>
  <si>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</si>
  <si>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</si>
  <si>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</si>
  <si>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</si>
  <si>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</si>
  <si>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</si>
  <si>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</si>
  <si>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</si>
  <si>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</si>
  <si>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</si>
  <si>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</si>
  <si>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</si>
  <si>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</si>
  <si>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</si>
  <si>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</si>
  <si>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</si>
  <si>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</si>
  <si>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</si>
  <si>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</si>
  <si>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</si>
  <si>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</si>
  <si>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</si>
  <si>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</si>
  <si>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</si>
  <si>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</si>
  <si>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</si>
  <si>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</si>
  <si>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</si>
  <si>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</si>
  <si>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</si>
  <si>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</si>
  <si>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</si>
  <si>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</si>
  <si>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</si>
  <si>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</si>
  <si>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</si>
  <si>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</si>
  <si>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</si>
  <si>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</si>
  <si>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</si>
  <si>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</si>
  <si>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</si>
  <si>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</si>
  <si>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</si>
  <si>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</si>
  <si>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</si>
  <si>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</si>
  <si>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</si>
  <si>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</si>
  <si>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</si>
  <si>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</si>
  <si>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</si>
  <si>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</si>
  <si>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</si>
  <si>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</si>
  <si>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</si>
  <si>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</si>
  <si>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</si>
  <si>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</si>
  <si>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</si>
  <si>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</si>
  <si>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</si>
  <si>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</si>
  <si>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</si>
  <si>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</si>
  <si>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</si>
  <si>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</si>
  <si>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</si>
  <si>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</si>
  <si>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</si>
  <si>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</si>
  <si>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</si>
  <si>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</si>
  <si>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</si>
  <si>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</si>
  <si>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</si>
  <si>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</si>
  <si>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</si>
  <si>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</si>
  <si>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</si>
  <si>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</si>
  <si>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</si>
  <si>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</si>
  <si>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</si>
  <si>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</si>
  <si>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</si>
  <si>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</si>
  <si>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</si>
  <si>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</si>
  <si>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</si>
  <si>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</si>
  <si>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</si>
  <si>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</si>
  <si>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</si>
  <si>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</si>
  <si>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</si>
  <si>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</si>
  <si>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</si>
  <si>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</si>
  <si>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</si>
  <si>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</si>
  <si>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</si>
  <si>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</si>
  <si>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</si>
  <si>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</si>
  <si>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</si>
  <si>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</si>
  <si>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</si>
  <si>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</si>
  <si>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</si>
  <si>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</si>
  <si>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</si>
  <si>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</si>
  <si>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</si>
  <si>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</si>
  <si>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</si>
  <si>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</si>
  <si>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</si>
  <si>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</si>
  <si>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</si>
  <si>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</si>
  <si>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</si>
  <si>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</si>
  <si>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</si>
  <si>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</si>
  <si>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</si>
  <si>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</si>
  <si>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</si>
  <si>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</si>
  <si>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</si>
  <si>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</si>
  <si>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</si>
  <si>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</si>
  <si>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</si>
  <si>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</si>
  <si>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</si>
  <si>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</si>
  <si>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</si>
  <si>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</si>
  <si>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</si>
  <si>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</si>
  <si>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</si>
  <si>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</si>
  <si>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</si>
  <si>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</si>
  <si>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</si>
  <si>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</si>
  <si>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</si>
  <si>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</si>
  <si>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</si>
  <si>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</si>
  <si>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</si>
  <si>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</si>
  <si>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</si>
  <si>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</si>
  <si>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</si>
  <si>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</si>
  <si>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</si>
  <si>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</si>
  <si>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</si>
  <si>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</si>
  <si>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</si>
  <si>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</si>
  <si>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</si>
  <si>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</si>
  <si>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</si>
  <si>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</si>
  <si>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</si>
  <si>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</si>
  <si>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</si>
  <si>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</si>
  <si>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</si>
  <si>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</si>
  <si>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</si>
  <si>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</si>
  <si>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</si>
  <si>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</si>
  <si>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</si>
  <si>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</si>
  <si>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</si>
  <si>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</si>
  <si>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</si>
  <si>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</si>
  <si>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</si>
  <si>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</si>
  <si>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</si>
  <si>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</si>
  <si>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</si>
  <si>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</si>
  <si>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</si>
  <si>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</si>
  <si>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</si>
  <si>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</si>
  <si>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</si>
  <si>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</si>
  <si>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</si>
  <si>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</si>
  <si>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</si>
  <si>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</si>
  <si>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</si>
  <si>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</si>
  <si>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</si>
  <si>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</si>
  <si>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</si>
  <si>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</si>
  <si>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</si>
  <si>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</si>
  <si>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</si>
  <si>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</si>
  <si>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</si>
  <si>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</si>
  <si>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</si>
  <si>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</si>
  <si>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</si>
  <si>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</si>
  <si>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</si>
  <si>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</si>
  <si>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</si>
  <si>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</si>
  <si>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</si>
  <si>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</si>
  <si>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</si>
  <si>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</si>
  <si>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</si>
  <si>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</si>
  <si>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</si>
  <si>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</si>
  <si>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</si>
  <si>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</si>
  <si>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</si>
  <si>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</si>
  <si>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</si>
  <si>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</si>
  <si>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</si>
  <si>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</si>
  <si>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</si>
  <si>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</si>
  <si>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</si>
  <si>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</si>
  <si>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</si>
  <si>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</si>
  <si>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</si>
  <si>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</si>
  <si>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</si>
  <si>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</si>
  <si>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</si>
  <si>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</si>
  <si>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</si>
  <si>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</si>
  <si>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</si>
  <si>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</si>
  <si>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</si>
  <si>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</si>
  <si>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</si>
  <si>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</si>
  <si>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</si>
  <si>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</si>
  <si>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</si>
  <si>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</si>
  <si>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</si>
  <si>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</si>
  <si>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</si>
  <si>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</si>
  <si>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</si>
  <si>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</si>
  <si>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</si>
  <si>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</si>
  <si>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</si>
  <si>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</si>
  <si>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</si>
  <si>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</si>
  <si>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</si>
  <si>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</si>
  <si>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</si>
  <si>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</si>
  <si>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</si>
  <si>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</si>
  <si>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</si>
  <si>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</si>
  <si>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</si>
  <si>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</si>
  <si>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</si>
  <si>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</si>
  <si>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</si>
  <si>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</si>
  <si>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</si>
  <si>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</si>
  <si>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</si>
  <si>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</si>
  <si>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</si>
  <si>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</si>
  <si>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</si>
  <si>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</si>
  <si>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</si>
  <si>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</si>
  <si>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</si>
  <si>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</si>
  <si>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</si>
  <si>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</si>
  <si>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</si>
  <si>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</si>
  <si>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</si>
  <si>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</si>
  <si>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</si>
  <si>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</si>
  <si>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</si>
  <si>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</si>
  <si>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</si>
  <si>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</si>
  <si>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</si>
  <si>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</si>
  <si>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</si>
  <si>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</si>
  <si>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</si>
  <si>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</si>
  <si>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</si>
  <si>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</si>
  <si>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</si>
  <si>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</si>
  <si>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</si>
  <si>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</si>
  <si>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</si>
  <si>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</si>
  <si>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</si>
  <si>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</si>
  <si>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</si>
  <si>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</si>
  <si>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</si>
  <si>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</si>
  <si>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</si>
  <si>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</si>
  <si>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</si>
  <si>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</si>
  <si>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</si>
  <si>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</si>
  <si>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</si>
  <si>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</si>
  <si>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</si>
  <si>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</si>
  <si>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</si>
  <si>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</si>
  <si>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</si>
  <si>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</si>
  <si>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</si>
  <si>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</si>
  <si>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</si>
  <si>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</si>
  <si>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</si>
  <si>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</si>
  <si>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</si>
  <si>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</si>
  <si>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</si>
  <si>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</si>
  <si>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</si>
  <si>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</si>
  <si>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</si>
  <si>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</si>
  <si>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</si>
  <si>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</si>
  <si>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</si>
  <si>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</si>
  <si>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</si>
  <si>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</si>
  <si>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</si>
  <si>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</si>
  <si>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</si>
  <si>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</si>
  <si>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</si>
  <si>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</si>
  <si>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</si>
  <si>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</si>
  <si>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</si>
  <si>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</si>
  <si>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</si>
  <si>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</si>
  <si>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</si>
  <si>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</si>
  <si>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</si>
  <si>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</si>
  <si>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</si>
  <si>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</si>
  <si>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</si>
  <si>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</si>
  <si>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</si>
  <si>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</si>
  <si>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</si>
  <si>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</si>
  <si>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</si>
  <si>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</si>
  <si>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</si>
  <si>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</si>
  <si>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</si>
  <si>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</si>
  <si>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</si>
  <si>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</si>
  <si>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</si>
  <si>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</si>
  <si>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</si>
  <si>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</si>
  <si>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</si>
  <si>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</si>
  <si>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</si>
  <si>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</si>
  <si>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</si>
  <si>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</si>
  <si>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</si>
  <si>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</si>
  <si>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</si>
  <si>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</si>
  <si>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</si>
  <si>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</si>
  <si>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</si>
  <si>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</si>
  <si>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</si>
  <si>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</si>
  <si>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</si>
  <si>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</si>
  <si>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</si>
  <si>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</si>
  <si>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</si>
  <si>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</si>
  <si>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</si>
  <si>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</si>
  <si>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</si>
  <si>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</si>
  <si>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</si>
  <si>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</si>
  <si>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</si>
  <si>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</si>
  <si>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</si>
  <si>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</si>
  <si>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</si>
  <si>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</si>
  <si>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</si>
  <si>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</si>
  <si>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</si>
  <si>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</si>
  <si>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</si>
  <si>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</si>
  <si>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</si>
  <si>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</si>
  <si>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</si>
  <si>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</si>
  <si>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</si>
  <si>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</si>
  <si>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</si>
  <si>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</si>
  <si>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</si>
  <si>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</si>
  <si>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</si>
  <si>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</si>
  <si>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</si>
  <si>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</si>
  <si>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</si>
  <si>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</si>
  <si>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</si>
  <si>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</si>
  <si>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</si>
  <si>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</si>
  <si>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</si>
  <si>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</si>
  <si>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</si>
  <si>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</si>
  <si>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</si>
  <si>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</si>
  <si>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</si>
  <si>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</si>
  <si>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</si>
  <si>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</si>
  <si>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</si>
  <si>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</si>
  <si>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</si>
  <si>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</si>
  <si>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</si>
  <si>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</si>
  <si>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</si>
  <si>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</si>
  <si>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</si>
  <si>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</si>
  <si>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</si>
  <si>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</si>
  <si>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</si>
  <si>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</si>
  <si>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</si>
  <si>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</si>
  <si>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</si>
  <si>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</si>
  <si>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</si>
  <si>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</si>
  <si>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</si>
  <si>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</si>
  <si>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</si>
  <si>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</si>
  <si>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</si>
  <si>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</si>
  <si>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</si>
  <si>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</si>
  <si>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</si>
  <si>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</si>
  <si>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</si>
  <si>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</si>
  <si>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</si>
  <si>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</si>
  <si>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</si>
  <si>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</si>
  <si>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</si>
  <si>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</si>
  <si>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</si>
  <si>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</si>
  <si>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</si>
  <si>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</si>
  <si>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</si>
  <si>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</si>
  <si>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</si>
  <si>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</si>
  <si>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</si>
  <si>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</si>
  <si>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</si>
  <si>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</si>
  <si>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</si>
  <si>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</si>
  <si>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</si>
  <si>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</si>
  <si>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</si>
  <si>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</si>
  <si>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</si>
  <si>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</si>
  <si>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</si>
  <si>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</si>
  <si>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</si>
  <si>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</si>
  <si>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</si>
  <si>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</si>
  <si>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</si>
  <si>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</si>
  <si>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</si>
  <si>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</si>
  <si>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</si>
  <si>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</si>
  <si>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</si>
  <si>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</si>
  <si>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</si>
  <si>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</si>
  <si>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</si>
  <si>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</si>
  <si>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</si>
  <si>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</si>
  <si>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</si>
  <si>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</si>
  <si>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</si>
  <si>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</si>
  <si>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</si>
  <si>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</si>
  <si>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</si>
  <si>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</si>
  <si>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</si>
  <si>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</si>
  <si>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</si>
  <si>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</si>
  <si>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</si>
  <si>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</si>
  <si>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</si>
  <si>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</si>
  <si>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</si>
  <si>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</si>
  <si>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</si>
  <si>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</si>
  <si>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</si>
  <si>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</si>
  <si>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</si>
  <si>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</si>
  <si>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</si>
  <si>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</si>
  <si>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</si>
  <si>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</si>
  <si>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</si>
  <si>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</si>
  <si>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</si>
  <si>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</si>
  <si>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</si>
  <si>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</si>
  <si>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</si>
  <si>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</si>
  <si>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</si>
  <si>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</si>
  <si>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</si>
  <si>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</si>
  <si>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</si>
  <si>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</si>
  <si>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</si>
  <si>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</si>
  <si>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</si>
  <si>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</si>
  <si>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</si>
  <si>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</si>
  <si>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</si>
  <si>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</si>
  <si>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</si>
  <si>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</si>
  <si>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</si>
  <si>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</si>
  <si>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</si>
  <si>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</si>
  <si>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</si>
  <si>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</si>
  <si>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</si>
  <si>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</si>
  <si>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</si>
  <si>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</si>
  <si>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</si>
  <si>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</si>
  <si>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</si>
  <si>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</si>
  <si>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</si>
  <si>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</si>
  <si>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</si>
  <si>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</si>
  <si>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</si>
  <si>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</si>
  <si>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</si>
  <si>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</si>
  <si>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</si>
  <si>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</si>
  <si>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</si>
  <si>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</si>
  <si>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</si>
  <si>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</si>
  <si>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</si>
  <si>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</si>
  <si>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</si>
  <si>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</si>
  <si>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</si>
  <si>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</si>
  <si>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</si>
  <si>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</si>
  <si>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</si>
  <si>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</si>
  <si>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</si>
  <si>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</si>
  <si>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</si>
  <si>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</si>
  <si>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</si>
  <si>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</si>
  <si>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</si>
  <si>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</si>
  <si>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</si>
  <si>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</si>
  <si>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</si>
  <si>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</si>
  <si>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</si>
  <si>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</si>
  <si>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</si>
  <si>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</si>
  <si>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</si>
  <si>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</si>
  <si>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</si>
  <si>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</si>
  <si>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</si>
  <si>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</si>
  <si>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</si>
  <si>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</si>
  <si>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</si>
  <si>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</si>
  <si>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</si>
  <si>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</si>
  <si>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</si>
  <si>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</si>
  <si>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</si>
  <si>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</si>
  <si>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</si>
  <si>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</si>
  <si>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</si>
  <si>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</si>
  <si>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</si>
  <si>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</si>
  <si>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</si>
  <si>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</si>
  <si>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</si>
  <si>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</si>
  <si>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</si>
  <si>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</si>
  <si>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</si>
  <si>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</si>
  <si>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</si>
  <si>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</si>
  <si>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</si>
  <si>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</si>
  <si>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</si>
  <si>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</si>
  <si>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</si>
  <si>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</si>
  <si>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</si>
  <si>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</si>
  <si>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</si>
  <si>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</si>
  <si>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</si>
  <si>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</si>
  <si>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</si>
  <si>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</si>
  <si>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</si>
  <si>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</si>
  <si>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</si>
  <si>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</si>
  <si>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</si>
  <si>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</si>
  <si>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</si>
  <si>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</si>
  <si>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</si>
  <si>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</si>
  <si>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</si>
  <si>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</si>
  <si>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</si>
  <si>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</si>
  <si>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</si>
  <si>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</si>
  <si>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</si>
  <si>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</si>
  <si>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</si>
  <si>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</si>
  <si>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</si>
  <si>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</si>
  <si>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</si>
  <si>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</si>
  <si>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</si>
  <si>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</si>
  <si>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</si>
  <si>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</si>
  <si>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</si>
  <si>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</si>
  <si>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</si>
  <si>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</si>
  <si>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</si>
  <si>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</si>
  <si>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</si>
  <si>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</si>
  <si>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</si>
  <si>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</si>
  <si>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</si>
  <si>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</si>
  <si>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</si>
  <si>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</si>
  <si>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</si>
  <si>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</si>
  <si>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</si>
  <si>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</si>
  <si>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</si>
  <si>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</si>
  <si>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</si>
  <si>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</si>
  <si>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</si>
  <si>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</si>
  <si>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</si>
  <si>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</si>
  <si>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</si>
  <si>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</si>
  <si>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</si>
  <si>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</si>
  <si>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</si>
  <si>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</si>
  <si>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</si>
  <si>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</si>
  <si>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</si>
  <si>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</si>
  <si>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</si>
  <si>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</si>
  <si>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</si>
  <si>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</si>
  <si>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</si>
  <si>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</si>
  <si>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</si>
  <si>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</si>
  <si>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</si>
  <si>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</si>
  <si>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</si>
  <si>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</si>
  <si>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</si>
  <si>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</si>
  <si>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</si>
  <si>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</si>
  <si>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</si>
  <si>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</si>
  <si>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</si>
  <si>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</si>
  <si>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</si>
  <si>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</si>
  <si>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</si>
  <si>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</si>
  <si>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</si>
  <si>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</si>
  <si>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</si>
  <si>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</si>
  <si>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</si>
  <si>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</si>
  <si>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</si>
  <si>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</si>
  <si>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</si>
  <si>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</si>
  <si>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</si>
  <si>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</si>
  <si>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</si>
  <si>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</si>
  <si>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</si>
  <si>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</si>
  <si>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</si>
  <si>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</si>
  <si>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</si>
  <si>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</si>
  <si>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</si>
  <si>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</si>
  <si>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</si>
  <si>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</si>
  <si>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</si>
  <si>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</si>
  <si>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</si>
  <si>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</si>
  <si>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</si>
  <si>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</si>
  <si>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</si>
  <si>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</si>
  <si>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</si>
  <si>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</si>
  <si>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</si>
  <si>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</si>
  <si>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</si>
  <si>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</si>
  <si>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</si>
  <si>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</si>
  <si>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</si>
  <si>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</si>
  <si>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</si>
  <si>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</si>
  <si>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</si>
  <si>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</si>
  <si>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</si>
  <si>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</si>
  <si>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</si>
  <si>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</si>
  <si>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</si>
  <si>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</si>
  <si>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</si>
  <si>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</si>
  <si>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</si>
  <si>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</si>
  <si>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</si>
  <si>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</si>
  <si>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</si>
  <si>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</si>
  <si>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</si>
  <si>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</si>
  <si>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</si>
  <si>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</si>
  <si>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</si>
  <si>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</si>
  <si>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</si>
  <si>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</si>
  <si>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</si>
  <si>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</si>
  <si>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</si>
  <si>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</si>
  <si>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</si>
  <si>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</si>
  <si>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</si>
  <si>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</si>
  <si>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</si>
  <si>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</si>
  <si>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</si>
  <si>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</si>
  <si>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</si>
  <si>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</si>
  <si>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</si>
  <si>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</si>
  <si>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</si>
  <si>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</si>
  <si>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</si>
  <si>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</si>
  <si>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</si>
  <si>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</si>
  <si>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</si>
  <si>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</si>
  <si>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</si>
  <si>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</si>
  <si>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</si>
  <si>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</si>
  <si>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</si>
  <si>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</si>
  <si>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</si>
  <si>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</si>
  <si>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</si>
  <si>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</si>
  <si>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</si>
  <si>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</si>
  <si>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</si>
  <si>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</si>
  <si>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</si>
  <si>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</si>
  <si>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</si>
  <si>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</si>
  <si>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</si>
  <si>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</si>
  <si>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</si>
  <si>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</si>
  <si>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</si>
  <si>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</si>
  <si>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</si>
  <si>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</si>
  <si>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</si>
  <si>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</si>
  <si>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</si>
  <si>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</si>
  <si>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</si>
  <si>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</si>
  <si>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</si>
  <si>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</si>
  <si>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</si>
  <si>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</si>
  <si>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</si>
  <si>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</si>
  <si>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</si>
  <si>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</si>
  <si>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</si>
  <si>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</si>
  <si>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</si>
  <si>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</si>
  <si>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</si>
  <si>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</si>
  <si>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</si>
  <si>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</si>
  <si>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</si>
  <si>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</si>
  <si>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</si>
  <si>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</si>
  <si>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</si>
  <si>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</si>
  <si>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</si>
  <si>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</si>
  <si>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</si>
  <si>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</si>
  <si>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</si>
  <si>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</si>
  <si>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</si>
  <si>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</si>
  <si>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</si>
  <si>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</si>
  <si>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</si>
  <si>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</si>
  <si>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</si>
  <si>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</si>
  <si>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</si>
  <si>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</si>
  <si>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</si>
  <si>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</si>
  <si>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</si>
  <si>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</si>
  <si>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</si>
  <si>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</si>
  <si>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</si>
  <si>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</si>
  <si>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</si>
  <si>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</si>
  <si>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</si>
  <si>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</si>
  <si>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</si>
  <si>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</si>
  <si>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</si>
  <si>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</si>
  <si>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</si>
  <si>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</si>
  <si>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</si>
  <si>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</si>
  <si>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</si>
  <si>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</si>
  <si>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</si>
  <si>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</si>
  <si>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</si>
  <si>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</si>
  <si>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</si>
  <si>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</si>
  <si>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</si>
  <si>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</si>
  <si>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</si>
  <si>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</si>
  <si>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</si>
  <si>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</si>
  <si>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</si>
  <si>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</si>
  <si>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</si>
  <si>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</si>
  <si>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</si>
  <si>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</si>
  <si>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</si>
  <si>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</si>
  <si>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</si>
  <si>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</si>
  <si>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</si>
  <si>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</si>
  <si>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</si>
  <si>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</si>
  <si>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</si>
  <si>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</si>
  <si>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</si>
  <si>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</si>
  <si>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</si>
  <si>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</si>
  <si>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</si>
  <si>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</si>
  <si>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</si>
  <si>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</si>
  <si>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</si>
  <si>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</si>
  <si>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</si>
  <si>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</si>
  <si>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</si>
  <si>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</si>
  <si>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</si>
  <si>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</si>
  <si>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</si>
  <si>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</si>
  <si>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</si>
  <si>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</si>
  <si>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</si>
  <si>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</si>
  <si>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</si>
  <si>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</si>
  <si>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</si>
  <si>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</si>
  <si>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</si>
  <si>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</si>
  <si>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</si>
  <si>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</si>
  <si>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</si>
  <si>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</si>
  <si>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</si>
  <si>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</si>
  <si>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</si>
  <si>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</si>
  <si>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</si>
  <si>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</si>
  <si>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</si>
  <si>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</si>
  <si>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</si>
  <si>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</si>
  <si>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</si>
  <si>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</si>
  <si>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</si>
  <si>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</si>
  <si>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</si>
  <si>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</si>
  <si>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</si>
  <si>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</si>
  <si>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</si>
  <si>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</si>
  <si>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</si>
  <si>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</si>
  <si>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</si>
  <si>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</si>
  <si>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</si>
  <si>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</si>
  <si>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</si>
  <si>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</si>
  <si>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</si>
  <si>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</si>
  <si>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</si>
  <si>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</si>
  <si>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</si>
  <si>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</si>
  <si>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</si>
  <si>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</si>
  <si>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</si>
  <si>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</si>
  <si>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</si>
  <si>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</si>
  <si>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</si>
  <si>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</si>
  <si>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</si>
  <si>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</si>
  <si>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</si>
  <si>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</si>
  <si>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</si>
  <si>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</si>
  <si>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</si>
  <si>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</si>
  <si>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</si>
  <si>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</si>
  <si>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</si>
  <si>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</si>
  <si>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</si>
  <si>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</si>
  <si>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</si>
  <si>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</si>
  <si>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</si>
  <si>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</si>
  <si>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</si>
  <si>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</si>
  <si>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</si>
  <si>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</si>
  <si>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</si>
  <si>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</si>
  <si>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</si>
  <si>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</si>
  <si>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</si>
  <si>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</si>
  <si>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</si>
  <si>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</si>
  <si>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</si>
  <si>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</si>
  <si>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</si>
  <si>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</si>
  <si>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</si>
  <si>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</si>
  <si>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</si>
  <si>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</si>
  <si>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</si>
  <si>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</si>
  <si>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</si>
  <si>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</si>
  <si>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</si>
  <si>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</si>
  <si>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</si>
  <si>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</si>
  <si>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</si>
  <si>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</si>
  <si>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</si>
  <si>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</si>
  <si>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</si>
  <si>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</si>
  <si>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</si>
  <si>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</si>
  <si>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</si>
  <si>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</si>
  <si>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</si>
  <si>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</si>
  <si>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</si>
  <si>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</si>
  <si>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</si>
  <si>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</si>
  <si>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</si>
  <si>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</si>
  <si>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</si>
  <si>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</si>
  <si>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</si>
  <si>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</si>
  <si>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</si>
  <si>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</si>
  <si>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</si>
  <si>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</si>
  <si>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</si>
  <si>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</si>
  <si>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</si>
  <si>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</si>
  <si>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</si>
  <si>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</si>
  <si>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</si>
  <si>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</si>
  <si>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</si>
  <si>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</si>
  <si>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</si>
  <si>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</si>
  <si>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</si>
  <si>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</si>
  <si>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</si>
  <si>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</si>
  <si>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</si>
  <si>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</si>
  <si>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</si>
  <si>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</si>
  <si>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</si>
  <si>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</si>
  <si>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</si>
  <si>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</si>
  <si>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</si>
  <si>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</si>
  <si>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</si>
  <si>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</si>
  <si>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</si>
  <si>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</si>
  <si>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</si>
  <si>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</si>
  <si>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</si>
  <si>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</si>
  <si>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</si>
  <si>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</si>
  <si>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</si>
  <si>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</si>
  <si>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</si>
  <si>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</si>
  <si>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</si>
  <si>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</si>
  <si>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</si>
  <si>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</si>
  <si>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</si>
  <si>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</si>
  <si>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</si>
  <si>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</si>
  <si>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</si>
  <si>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</si>
  <si>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</si>
  <si>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</si>
  <si>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</si>
  <si>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</si>
  <si>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</si>
  <si>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</si>
  <si>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</si>
  <si>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</si>
  <si>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</si>
  <si>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</si>
  <si>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</si>
  <si>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</si>
  <si>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</si>
  <si>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</si>
  <si>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</si>
  <si>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</si>
  <si>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</si>
  <si>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</si>
  <si>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</si>
  <si>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</si>
  <si>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</si>
  <si>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</si>
  <si>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</si>
  <si>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</si>
  <si>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</si>
  <si>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</si>
  <si>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</si>
  <si>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</si>
  <si>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</si>
  <si>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</si>
  <si>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</si>
  <si>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</si>
  <si>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</si>
  <si>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</si>
  <si>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</si>
  <si>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</si>
  <si>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</si>
  <si>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</si>
  <si>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</si>
  <si>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</si>
  <si>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</si>
  <si>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</si>
  <si>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</si>
  <si>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</si>
  <si>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</si>
  <si>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</si>
  <si>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</si>
  <si>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</si>
  <si>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</si>
  <si>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</si>
  <si>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</si>
  <si>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</si>
  <si>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</si>
  <si>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</si>
  <si>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</si>
  <si>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</si>
  <si>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</si>
  <si>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</si>
  <si>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</si>
  <si>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</si>
  <si>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</si>
  <si>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</si>
  <si>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</si>
  <si>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</si>
  <si>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</si>
  <si>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</si>
  <si>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</si>
  <si>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</si>
  <si>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</si>
  <si>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</si>
  <si>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</si>
  <si>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</si>
  <si>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</si>
  <si>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</si>
  <si>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</si>
  <si>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</si>
  <si>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</si>
  <si>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</si>
  <si>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</si>
  <si>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</si>
  <si>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</si>
  <si>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</si>
  <si>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</si>
  <si>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</si>
  <si>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</si>
  <si>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</si>
  <si>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</si>
  <si>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</si>
  <si>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</si>
  <si>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</si>
  <si>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</si>
  <si>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</si>
  <si>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</si>
  <si>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</si>
  <si>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</si>
  <si>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</si>
  <si>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</si>
  <si>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</si>
  <si>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</si>
  <si>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</si>
  <si>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</si>
  <si>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</si>
  <si>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</si>
  <si>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</si>
  <si>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</si>
  <si>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</si>
  <si>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</si>
  <si>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</si>
  <si>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</si>
  <si>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</si>
  <si>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</si>
  <si>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</si>
  <si>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</si>
  <si>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</si>
  <si>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</si>
  <si>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</si>
  <si>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</si>
  <si>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</si>
  <si>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</si>
  <si>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</si>
  <si>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</si>
  <si>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</si>
  <si>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</si>
  <si>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</si>
  <si>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</si>
  <si>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</si>
  <si>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</si>
  <si>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</si>
  <si>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</si>
  <si>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</si>
  <si>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</si>
  <si>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</si>
  <si>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</si>
  <si>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</si>
  <si>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</si>
  <si>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</si>
  <si>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</si>
  <si>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</si>
  <si>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</si>
  <si>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</si>
  <si>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</si>
  <si>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</si>
  <si>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</si>
  <si>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</si>
  <si>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</si>
  <si>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</si>
  <si>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</si>
  <si>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</si>
  <si>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</si>
  <si>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</si>
  <si>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</si>
  <si>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</si>
  <si>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</si>
  <si>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</si>
  <si>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</si>
  <si>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</si>
  <si>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</si>
  <si>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</si>
  <si>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</si>
  <si>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</si>
  <si>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</si>
  <si>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</si>
  <si>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</si>
  <si>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</si>
  <si>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</si>
  <si>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</si>
  <si>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</si>
  <si>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</si>
  <si>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</si>
  <si>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</si>
  <si>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</si>
  <si>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</si>
  <si>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</si>
  <si>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</si>
  <si>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</si>
  <si>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</si>
  <si>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</si>
  <si>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</si>
  <si>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</si>
  <si>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</si>
  <si>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</si>
  <si>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</si>
  <si>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</si>
  <si>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</si>
  <si>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</si>
  <si>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</si>
  <si>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</si>
  <si>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</si>
  <si>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</si>
  <si>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</si>
  <si>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</si>
  <si>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</si>
  <si>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</si>
  <si>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</si>
  <si>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</si>
  <si>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</si>
  <si>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</si>
  <si>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</si>
  <si>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</si>
  <si>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</si>
  <si>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</si>
  <si>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</si>
  <si>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</si>
  <si>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</si>
  <si>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</si>
  <si>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</si>
  <si>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</si>
  <si>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</si>
  <si>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</si>
  <si>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</si>
  <si>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</si>
  <si>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</si>
  <si>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</si>
  <si>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</si>
  <si>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</si>
  <si>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</si>
  <si>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</si>
  <si>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</si>
  <si>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</si>
  <si>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</si>
  <si>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</si>
  <si>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</si>
  <si>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</si>
  <si>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</si>
  <si>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</si>
  <si>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</si>
  <si>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</si>
  <si>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</si>
  <si>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</si>
  <si>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</si>
  <si>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</si>
  <si>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</si>
  <si>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</si>
  <si>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</si>
  <si>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</si>
  <si>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</si>
  <si>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</si>
  <si>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</si>
  <si>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</si>
  <si>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</si>
  <si>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</si>
  <si>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</si>
  <si>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</si>
  <si>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</si>
  <si>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</si>
  <si>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</si>
  <si>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</si>
  <si>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</si>
  <si>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</si>
  <si>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</si>
  <si>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</si>
  <si>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</si>
  <si>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</si>
  <si>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</si>
  <si>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</si>
  <si>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</si>
  <si>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</si>
  <si>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</si>
  <si>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</si>
  <si>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</si>
  <si>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</si>
  <si>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</si>
  <si>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</si>
  <si>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</si>
  <si>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</si>
  <si>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</si>
  <si>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</si>
  <si>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</si>
  <si>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</si>
  <si>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</si>
  <si>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</si>
  <si>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</si>
  <si>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</si>
  <si>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</si>
  <si>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</si>
  <si>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</si>
  <si>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</si>
  <si>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</si>
  <si>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</si>
  <si>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</si>
  <si>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</si>
  <si>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</si>
  <si>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</si>
  <si>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</si>
  <si>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</si>
  <si>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</si>
  <si>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</si>
  <si>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</si>
  <si>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</si>
  <si>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</si>
  <si>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</si>
  <si>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</si>
  <si>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</si>
  <si>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</si>
  <si>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</si>
  <si>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</si>
  <si>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</si>
  <si>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</si>
  <si>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</si>
  <si>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</si>
  <si>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</si>
  <si>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</si>
  <si>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</si>
  <si>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</si>
  <si>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</si>
  <si>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</si>
  <si>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</si>
  <si>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</si>
  <si>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</si>
  <si>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</si>
  <si>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</si>
  <si>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</si>
  <si>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</si>
  <si>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</si>
  <si>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</si>
  <si>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</si>
  <si>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</si>
  <si>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</si>
  <si>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</si>
  <si>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</si>
  <si>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</si>
  <si>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</si>
  <si>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</si>
  <si>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</si>
  <si>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</si>
  <si>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</si>
  <si>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</si>
  <si>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</si>
  <si>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</si>
  <si>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</si>
  <si>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</si>
  <si>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</si>
  <si>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</si>
  <si>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</si>
  <si>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</si>
  <si>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</si>
  <si>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</si>
  <si>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</si>
  <si>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</si>
  <si>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</si>
  <si>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</si>
  <si>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</si>
  <si>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</si>
  <si>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</si>
  <si>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</si>
  <si>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</si>
  <si>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</si>
  <si>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</si>
  <si>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</si>
  <si>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</si>
  <si>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</si>
  <si>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</si>
  <si>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</si>
  <si>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</si>
  <si>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</si>
  <si>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</si>
  <si>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</si>
  <si>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</si>
  <si>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</si>
  <si>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</si>
  <si>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</si>
  <si>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</si>
  <si>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</si>
  <si>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</si>
  <si>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</si>
  <si>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</si>
  <si>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</si>
  <si>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</si>
  <si>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</si>
  <si>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</si>
  <si>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</si>
  <si>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</si>
  <si>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</si>
  <si>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</si>
  <si>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</si>
  <si>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</si>
  <si>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</si>
  <si>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</si>
  <si>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</si>
  <si>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</si>
  <si>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</si>
  <si>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</si>
  <si>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</si>
  <si>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</si>
  <si>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</si>
  <si>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</si>
  <si>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</si>
  <si>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</si>
  <si>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</si>
  <si>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</si>
  <si>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</si>
  <si>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</si>
  <si>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</si>
  <si>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</si>
  <si>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</si>
  <si>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</si>
  <si>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</si>
  <si>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</si>
  <si>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</si>
  <si>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</si>
  <si>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</si>
  <si>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</si>
  <si>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</si>
  <si>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</si>
  <si>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</si>
  <si>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</si>
  <si>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</si>
  <si>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</si>
  <si>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</si>
  <si>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</si>
  <si>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</si>
  <si>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</si>
  <si>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</si>
  <si>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</si>
  <si>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</si>
  <si>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</si>
  <si>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</si>
  <si>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</si>
  <si>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</si>
  <si>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</si>
  <si>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</si>
  <si>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</si>
  <si>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</si>
  <si>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</si>
  <si>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</si>
  <si>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</si>
  <si>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</si>
  <si>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</si>
  <si>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</si>
  <si>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</si>
  <si>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</si>
  <si>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</si>
  <si>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</si>
  <si>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</si>
  <si>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</si>
  <si>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</si>
  <si>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</si>
  <si>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</si>
  <si>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</si>
  <si>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</si>
  <si>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</si>
  <si>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</si>
  <si>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</si>
  <si>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</si>
  <si>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</si>
  <si>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</si>
  <si>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</si>
  <si>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</si>
  <si>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</si>
  <si>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</si>
  <si>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</si>
  <si>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</si>
  <si>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</si>
  <si>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</si>
  <si>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</si>
  <si>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</si>
  <si>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</si>
  <si>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</si>
  <si>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</si>
  <si>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</si>
  <si>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</si>
  <si>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</si>
  <si>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</si>
  <si>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</si>
  <si>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</si>
  <si>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</si>
  <si>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</si>
  <si>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</si>
  <si>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</si>
  <si>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</si>
  <si>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</si>
  <si>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</si>
  <si>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</si>
  <si>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</si>
  <si>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</si>
  <si>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</si>
  <si>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</si>
  <si>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</si>
  <si>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</si>
  <si>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</si>
  <si>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</si>
  <si>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</si>
  <si>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</si>
  <si>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</si>
  <si>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</si>
  <si>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</si>
  <si>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</si>
  <si>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</si>
  <si>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</si>
  <si>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</si>
  <si>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</si>
  <si>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</si>
  <si>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</si>
  <si>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</si>
  <si>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</si>
  <si>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</si>
  <si>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</si>
  <si>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</si>
  <si>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</si>
  <si>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</si>
  <si>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</si>
  <si>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</si>
  <si>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</si>
  <si>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</si>
  <si>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</si>
  <si>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</si>
  <si>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</si>
  <si>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</si>
  <si>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</si>
  <si>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</si>
  <si>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</si>
  <si>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</si>
  <si>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</si>
  <si>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</si>
  <si>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</si>
  <si>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</si>
  <si>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</si>
  <si>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</si>
  <si>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</si>
  <si>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</si>
  <si>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</si>
  <si>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</si>
  <si>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</si>
  <si>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</si>
  <si>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</si>
  <si>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</si>
  <si>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</si>
  <si>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</si>
  <si>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</si>
  <si>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</si>
  <si>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</si>
  <si>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</si>
  <si>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</si>
  <si>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</si>
  <si>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</si>
  <si>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</si>
  <si>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</si>
  <si>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</si>
  <si>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</si>
  <si>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</si>
  <si>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</si>
  <si>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</si>
  <si>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</si>
  <si>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</si>
  <si>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</si>
  <si>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</si>
  <si>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</si>
  <si>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</si>
  <si>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</si>
  <si>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</si>
  <si>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</si>
  <si>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</si>
  <si>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</si>
  <si>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</si>
  <si>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</si>
  <si>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</si>
  <si>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</si>
  <si>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</si>
  <si>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</si>
  <si>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</si>
  <si>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</si>
  <si>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</si>
  <si>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</si>
  <si>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</si>
  <si>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</si>
  <si>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</si>
  <si>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</si>
  <si>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</si>
  <si>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</si>
  <si>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</si>
  <si>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</si>
  <si>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</si>
  <si>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</si>
  <si>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</si>
  <si>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</si>
  <si>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</si>
  <si>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</si>
  <si>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</si>
  <si>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</si>
  <si>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</si>
  <si>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</si>
  <si>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</si>
  <si>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</si>
  <si>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</si>
  <si>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</si>
  <si>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</si>
  <si>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</si>
  <si>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</si>
  <si>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</si>
  <si>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</si>
  <si>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</si>
  <si>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</si>
  <si>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</si>
  <si>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</si>
  <si>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</si>
  <si>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</si>
  <si>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</si>
  <si>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</si>
  <si>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</si>
  <si>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</si>
  <si>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</si>
  <si>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</si>
  <si>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</si>
  <si>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</si>
  <si>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</si>
  <si>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</si>
  <si>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</si>
  <si>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</si>
  <si>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</si>
  <si>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</si>
  <si>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</si>
  <si>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</si>
  <si>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</si>
  <si>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</si>
  <si>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</si>
  <si>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</si>
  <si>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</si>
  <si>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</si>
  <si>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</si>
  <si>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</si>
  <si>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</si>
  <si>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</si>
  <si>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</si>
  <si>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</si>
  <si>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</si>
  <si>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</si>
  <si>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</si>
  <si>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</si>
  <si>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</si>
  <si>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</si>
  <si>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</si>
  <si>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</si>
  <si>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</si>
  <si>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</si>
  <si>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</si>
  <si>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</si>
  <si>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</si>
  <si>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</si>
  <si>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</si>
  <si>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</si>
  <si>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</si>
  <si>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</si>
  <si>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</si>
  <si>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</si>
  <si>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</si>
  <si>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</si>
  <si>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</si>
  <si>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</si>
  <si>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</si>
  <si>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</si>
  <si>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</si>
  <si>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</si>
  <si>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</si>
  <si>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</si>
  <si>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</si>
  <si>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</si>
  <si>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</si>
  <si>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</si>
  <si>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</si>
  <si>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</si>
  <si>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</si>
  <si>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</si>
  <si>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</si>
  <si>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</si>
  <si>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</si>
  <si>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</si>
  <si>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</si>
  <si>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</si>
  <si>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</si>
  <si>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</si>
  <si>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</si>
  <si>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</si>
  <si>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</si>
  <si>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</si>
  <si>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</si>
  <si>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</si>
  <si>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</si>
  <si>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</si>
  <si>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</si>
  <si>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</si>
  <si>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</si>
  <si>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</si>
  <si>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</si>
  <si>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</si>
  <si>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</si>
  <si>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</si>
  <si>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</si>
  <si>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</si>
  <si>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</si>
  <si>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</si>
  <si>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</si>
  <si>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</si>
  <si>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</si>
  <si>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</si>
  <si>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</si>
  <si>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</si>
  <si>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</si>
  <si>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</si>
  <si>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</si>
  <si>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</si>
  <si>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</si>
  <si>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</si>
  <si>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</si>
  <si>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</si>
  <si>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</si>
  <si>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</si>
  <si>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</si>
  <si>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</si>
  <si>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</si>
  <si>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</si>
  <si>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</si>
  <si>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</si>
  <si>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</si>
  <si>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</si>
  <si>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</si>
  <si>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</si>
  <si>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</si>
  <si>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</si>
  <si>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</si>
  <si>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</si>
  <si>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</si>
  <si>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</si>
  <si>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</si>
  <si>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</si>
  <si>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</si>
  <si>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</si>
  <si>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</si>
  <si>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</si>
  <si>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</si>
  <si>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</si>
  <si>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</si>
  <si>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</si>
  <si>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</si>
  <si>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</si>
  <si>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</si>
  <si>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</si>
  <si>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</si>
  <si>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</si>
  <si>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</si>
  <si>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</si>
  <si>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</si>
  <si>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</si>
  <si>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</si>
  <si>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</si>
  <si>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</si>
  <si>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</si>
  <si>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</si>
  <si>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</si>
  <si>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</si>
  <si>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</si>
  <si>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</si>
  <si>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</si>
  <si>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</si>
  <si>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</si>
  <si>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</si>
  <si>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</si>
  <si>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</si>
  <si>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</si>
  <si>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</si>
  <si>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</si>
  <si>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</si>
  <si>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</si>
  <si>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</si>
  <si>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</si>
  <si>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</si>
  <si>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</si>
  <si>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</si>
  <si>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</si>
  <si>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</si>
  <si>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</si>
  <si>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</si>
  <si>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</si>
  <si>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</si>
  <si>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</si>
  <si>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</si>
  <si>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</si>
  <si>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</si>
  <si>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</si>
  <si>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</si>
  <si>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</si>
  <si>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</si>
  <si>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</si>
  <si>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</si>
  <si>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</si>
  <si>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</si>
  <si>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</si>
  <si>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</si>
  <si>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</si>
  <si>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</si>
  <si>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</si>
  <si>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</si>
  <si>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</si>
  <si>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</si>
  <si>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</si>
  <si>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</si>
  <si>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</si>
  <si>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</si>
  <si>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</si>
  <si>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</si>
  <si>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</si>
  <si>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</si>
  <si>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</si>
  <si>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</si>
  <si>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</si>
  <si>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</si>
  <si>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</si>
  <si>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</si>
  <si>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</si>
  <si>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</si>
  <si>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</si>
  <si>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</si>
  <si>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</si>
  <si>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</si>
  <si>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</si>
  <si>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</si>
  <si>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</si>
  <si>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</si>
  <si>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</si>
  <si>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</si>
  <si>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</si>
  <si>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</si>
  <si>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</si>
  <si>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</si>
  <si>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</si>
  <si>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</si>
  <si>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</si>
  <si>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</si>
  <si>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</si>
  <si>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</si>
  <si>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</si>
  <si>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</si>
  <si>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</si>
  <si>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</si>
  <si>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</si>
  <si>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</si>
  <si>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</si>
  <si>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</si>
  <si>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</si>
  <si>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</si>
  <si>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</si>
  <si>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</si>
  <si>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</si>
  <si>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</si>
  <si>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</si>
  <si>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</si>
  <si>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</si>
  <si>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</si>
  <si>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</si>
  <si>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</si>
  <si>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</si>
  <si>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</si>
  <si>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</si>
  <si>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</si>
  <si>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</si>
  <si>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</si>
  <si>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</si>
  <si>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</si>
  <si>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</si>
  <si>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</si>
  <si>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</si>
  <si>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</si>
  <si>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</si>
  <si>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</si>
  <si>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</si>
  <si>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</si>
  <si>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</si>
  <si>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</si>
  <si>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</si>
  <si>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</si>
  <si>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</si>
  <si>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</si>
  <si>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</si>
  <si>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</si>
  <si>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</si>
  <si>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</si>
  <si>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</si>
  <si>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</si>
  <si>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</si>
  <si>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</si>
  <si>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</si>
  <si>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</si>
  <si>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</si>
  <si>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</si>
  <si>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</si>
  <si>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</si>
  <si>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</si>
  <si>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</si>
  <si>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</si>
  <si>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</si>
  <si>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</si>
  <si>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</si>
  <si>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</si>
  <si>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</si>
  <si>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</si>
  <si>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</si>
  <si>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</si>
  <si>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</si>
  <si>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</si>
  <si>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</si>
  <si>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</si>
  <si>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</si>
  <si>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</si>
  <si>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</si>
  <si>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</si>
  <si>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</si>
  <si>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</si>
  <si>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</si>
  <si>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</si>
  <si>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</si>
  <si>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</si>
  <si>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</si>
  <si>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</si>
  <si>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</si>
  <si>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</si>
  <si>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</si>
  <si>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</si>
  <si>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</si>
  <si>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</si>
  <si>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</si>
  <si>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</si>
  <si>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</si>
  <si>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</si>
  <si>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</si>
  <si>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</si>
  <si>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</si>
  <si>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</si>
  <si>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</si>
  <si>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</si>
  <si>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</si>
  <si>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</si>
  <si>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</si>
  <si>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</si>
  <si>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</si>
  <si>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</si>
  <si>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</si>
  <si>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</si>
  <si>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</si>
  <si>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</si>
  <si>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</si>
  <si>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</si>
  <si>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</si>
  <si>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</si>
  <si>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</si>
  <si>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</si>
  <si>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</si>
  <si>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</si>
  <si>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</si>
  <si>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</si>
  <si>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</si>
  <si>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</si>
  <si>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</si>
  <si>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</si>
  <si>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</si>
  <si>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</si>
  <si>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</si>
  <si>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</si>
  <si>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</si>
  <si>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</si>
  <si>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</si>
  <si>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</si>
  <si>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</si>
  <si>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</si>
  <si>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</si>
  <si>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</si>
  <si>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</si>
  <si>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</si>
  <si>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</si>
  <si>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</si>
  <si>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</si>
  <si>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</si>
  <si>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</si>
  <si>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</si>
  <si>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</si>
  <si>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</si>
  <si>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</si>
  <si>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</si>
  <si>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</si>
  <si>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</si>
  <si>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</si>
  <si>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</si>
  <si>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</si>
  <si>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</si>
  <si>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</si>
  <si>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</si>
  <si>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</si>
  <si>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</si>
  <si>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</si>
  <si>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</si>
  <si>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</si>
  <si>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</si>
  <si>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</si>
  <si>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</si>
  <si>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</si>
  <si>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</si>
  <si>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</si>
  <si>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</si>
  <si>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</si>
  <si>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</si>
  <si>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</si>
  <si>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</si>
  <si>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</si>
  <si>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</si>
  <si>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</si>
  <si>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</si>
  <si>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</si>
  <si>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</si>
  <si>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</si>
  <si>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</si>
  <si>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</si>
  <si>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</si>
  <si>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</si>
  <si>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</si>
  <si>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</si>
  <si>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</si>
  <si>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</si>
  <si>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</si>
  <si>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</si>
  <si>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</si>
  <si>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</si>
  <si>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</si>
  <si>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</si>
  <si>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</si>
  <si>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</si>
  <si>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</si>
  <si>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</si>
  <si>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</si>
  <si>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</si>
  <si>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</si>
  <si>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</si>
  <si>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</si>
  <si>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</si>
  <si>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</si>
  <si>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</si>
  <si>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</si>
  <si>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</si>
  <si>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</si>
  <si>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</si>
  <si>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</si>
  <si>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</si>
  <si>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</si>
  <si>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</si>
  <si>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</si>
  <si>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</si>
  <si>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</si>
  <si>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</si>
  <si>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</si>
  <si>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</si>
  <si>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</si>
  <si>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</si>
  <si>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</si>
  <si>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</si>
  <si>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</si>
  <si>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</si>
  <si>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</si>
  <si>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</si>
  <si>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</si>
  <si>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</si>
  <si>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</si>
  <si>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</si>
  <si>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</si>
  <si>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</si>
  <si>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</si>
  <si>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</si>
  <si>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</si>
  <si>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</si>
  <si>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</si>
  <si>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</si>
  <si>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</si>
  <si>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</si>
  <si>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</si>
  <si>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</si>
  <si>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</si>
  <si>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</si>
  <si>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</si>
  <si>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</si>
  <si>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</si>
  <si>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</si>
  <si>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</si>
  <si>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</si>
  <si>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</si>
  <si>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</si>
  <si>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</si>
  <si>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</si>
  <si>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</si>
  <si>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</si>
  <si>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</si>
  <si>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</si>
  <si>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</si>
  <si>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</si>
  <si>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</si>
  <si>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</si>
  <si>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</si>
  <si>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</si>
  <si>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</si>
  <si>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</si>
  <si>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</si>
  <si>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</si>
  <si>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</si>
  <si>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</si>
  <si>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</si>
  <si>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</si>
  <si>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</si>
  <si>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</si>
  <si>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</si>
  <si>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</si>
  <si>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</si>
  <si>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</si>
  <si>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</si>
  <si>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</si>
  <si>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</si>
  <si>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</si>
  <si>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</si>
  <si>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</si>
  <si>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</si>
  <si>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</si>
  <si>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</si>
  <si>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</si>
  <si>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</si>
  <si>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</si>
  <si>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</si>
  <si>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</si>
  <si>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</si>
  <si>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</si>
  <si>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</si>
  <si>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</si>
  <si>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</si>
  <si>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</si>
  <si>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</si>
  <si>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</si>
  <si>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</si>
  <si>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</si>
  <si>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</si>
  <si>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</si>
  <si>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</si>
  <si>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</si>
  <si>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</si>
  <si>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</si>
  <si>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</si>
  <si>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</si>
  <si>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</si>
  <si>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</si>
  <si>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</si>
  <si>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</si>
  <si>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</si>
  <si>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</si>
  <si>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</si>
  <si>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</si>
  <si>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</si>
  <si>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</si>
  <si>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</si>
  <si>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</si>
  <si>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</si>
  <si>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</si>
  <si>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</si>
  <si>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</si>
  <si>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</si>
  <si>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</si>
  <si>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</si>
  <si>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</si>
  <si>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</si>
  <si>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</si>
  <si>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</si>
  <si>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</si>
  <si>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</si>
  <si>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</si>
  <si>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</si>
  <si>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</si>
  <si>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</si>
  <si>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</si>
  <si>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</si>
  <si>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</si>
  <si>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</si>
  <si>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</si>
  <si>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</si>
  <si>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</si>
  <si>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</si>
  <si>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</si>
  <si>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</si>
  <si>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</si>
  <si>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</si>
  <si>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</si>
  <si>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</si>
  <si>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</si>
  <si>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</si>
  <si>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</si>
  <si>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</si>
  <si>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</si>
  <si>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</si>
  <si>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</si>
  <si>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</si>
  <si>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</si>
  <si>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</si>
  <si>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</si>
  <si>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</si>
  <si>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</si>
  <si>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</si>
  <si>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</si>
  <si>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</si>
  <si>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</si>
  <si>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</si>
  <si>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</si>
  <si>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</si>
  <si>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</si>
  <si>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</si>
  <si>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</si>
  <si>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</si>
  <si>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</si>
  <si>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</si>
  <si>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</si>
  <si>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</si>
  <si>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</si>
  <si>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</si>
  <si>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</si>
  <si>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</si>
  <si>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</si>
  <si>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</si>
  <si>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</si>
  <si>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</si>
  <si>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</si>
  <si>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</si>
  <si>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</si>
  <si>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</si>
  <si>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</si>
  <si>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</si>
  <si>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</si>
  <si>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</si>
  <si>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</si>
  <si>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</si>
  <si>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</si>
  <si>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</si>
  <si>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</si>
  <si>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</si>
  <si>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</si>
  <si>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</si>
  <si>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</si>
  <si>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</si>
  <si>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</si>
  <si>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</si>
  <si>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</si>
  <si>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</si>
  <si>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</si>
  <si>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</si>
  <si>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</si>
  <si>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</si>
  <si>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</si>
  <si>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</si>
  <si>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</si>
  <si>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</si>
  <si>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</si>
  <si>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</si>
  <si>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</si>
  <si>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</si>
  <si>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</si>
  <si>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</si>
  <si>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</si>
  <si>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</si>
  <si>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</si>
  <si>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</si>
  <si>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</si>
  <si>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</si>
  <si>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</si>
  <si>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</si>
  <si>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</si>
  <si>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</si>
  <si>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</si>
  <si>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</si>
  <si>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</si>
  <si>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</si>
  <si>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</si>
  <si>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</si>
  <si>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</si>
  <si>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</si>
  <si>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</si>
  <si>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</si>
  <si>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</si>
  <si>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</si>
  <si>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</si>
  <si>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</si>
  <si>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</si>
  <si>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</si>
  <si>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</si>
  <si>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</si>
  <si>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</si>
  <si>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</si>
  <si>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</si>
  <si>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</si>
  <si>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</si>
  <si>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</si>
  <si>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</si>
  <si>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</si>
  <si>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</si>
  <si>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</si>
  <si>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</si>
  <si>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</si>
  <si>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</si>
  <si>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</si>
  <si>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</si>
  <si>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</si>
  <si>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</si>
  <si>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</si>
  <si>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</si>
  <si>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</si>
  <si>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</si>
  <si>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</si>
  <si>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</si>
  <si>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</si>
  <si>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</si>
  <si>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</si>
  <si>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</si>
  <si>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</si>
  <si>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</si>
  <si>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</si>
  <si>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</si>
  <si>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</si>
  <si>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</si>
  <si>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</si>
  <si>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</si>
  <si>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</si>
  <si>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</si>
  <si>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</si>
  <si>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</si>
  <si>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</si>
  <si>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</si>
  <si>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</si>
  <si>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</si>
  <si>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</si>
  <si>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</si>
  <si>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</si>
  <si>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</si>
  <si>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</si>
  <si>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</si>
  <si>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</si>
  <si>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</si>
  <si>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</si>
  <si>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</si>
  <si>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</si>
  <si>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</si>
  <si>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</si>
  <si>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</si>
  <si>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</si>
  <si>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</si>
  <si>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</si>
  <si>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</si>
  <si>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</si>
  <si>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</si>
  <si>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</si>
  <si>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</si>
  <si>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</si>
  <si>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</si>
  <si>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</si>
  <si>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</si>
  <si>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</si>
  <si>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</si>
  <si>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</si>
  <si>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</si>
  <si>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</si>
  <si>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</si>
  <si>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</si>
  <si>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</si>
  <si>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</si>
  <si>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</si>
  <si>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</si>
  <si>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</si>
  <si>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</si>
  <si>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</si>
  <si>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</si>
  <si>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</si>
  <si>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</si>
  <si>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</si>
  <si>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</si>
  <si>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</si>
  <si>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</si>
  <si>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</si>
  <si>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</si>
  <si>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</si>
  <si>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</si>
  <si>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</si>
  <si>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</si>
  <si>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</si>
  <si>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</si>
  <si>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</si>
  <si>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</si>
  <si>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</si>
  <si>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</si>
  <si>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</si>
  <si>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</si>
  <si>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</si>
  <si>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</si>
  <si>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</si>
  <si>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</si>
  <si>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</si>
  <si>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</si>
  <si>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</si>
  <si>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</si>
  <si>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</si>
  <si>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</si>
  <si>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</si>
  <si>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</si>
  <si>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</si>
  <si>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</si>
  <si>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</si>
  <si>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</si>
  <si>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</si>
  <si>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</si>
  <si>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</si>
  <si>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</si>
  <si>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</si>
  <si>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</si>
  <si>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</si>
  <si>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</si>
  <si>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</si>
  <si>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</si>
  <si>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</si>
  <si>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</si>
  <si>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</si>
  <si>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</si>
  <si>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</si>
  <si>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</si>
  <si>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</si>
  <si>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</si>
  <si>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</si>
  <si>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</si>
  <si>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</si>
  <si>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</si>
  <si>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</si>
  <si>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</si>
  <si>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</si>
  <si>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</si>
  <si>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</si>
  <si>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</si>
  <si>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</si>
  <si>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</si>
  <si>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</si>
  <si>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</si>
  <si>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</si>
  <si>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</si>
  <si>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</si>
  <si>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</si>
  <si>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</si>
  <si>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</si>
  <si>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</si>
  <si>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</si>
  <si>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</si>
  <si>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</si>
  <si>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</si>
  <si>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</si>
  <si>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</si>
  <si>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</si>
  <si>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</si>
  <si>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</si>
  <si>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</si>
  <si>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</si>
  <si>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</si>
  <si>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</si>
  <si>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</si>
  <si>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</si>
  <si>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</si>
  <si>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</si>
  <si>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</si>
  <si>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</si>
  <si>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</si>
  <si>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</si>
  <si>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</si>
  <si>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</si>
  <si>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</si>
  <si>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</si>
  <si>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</si>
  <si>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</si>
  <si>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</si>
  <si>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</si>
  <si>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</si>
  <si>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</si>
  <si>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</si>
  <si>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</si>
  <si>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</si>
  <si>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</si>
  <si>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</si>
  <si>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</si>
  <si>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</si>
  <si>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</si>
  <si>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</si>
  <si>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</si>
  <si>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</si>
  <si>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</si>
  <si>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</si>
  <si>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</si>
  <si>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</si>
  <si>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</si>
  <si>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</si>
  <si>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</si>
  <si>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</si>
  <si>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</si>
  <si>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</si>
  <si>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</si>
  <si>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</si>
  <si>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</si>
  <si>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</si>
  <si>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</si>
  <si>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</si>
  <si>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</si>
  <si>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</si>
  <si>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</si>
  <si>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</si>
  <si>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</si>
  <si>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</si>
  <si>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</si>
  <si>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</si>
  <si>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</si>
  <si>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</si>
  <si>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</si>
  <si>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</si>
  <si>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</si>
  <si>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</si>
  <si>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</si>
  <si>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</si>
  <si>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</si>
  <si>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</si>
  <si>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</si>
  <si>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</si>
  <si>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</si>
  <si>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</si>
  <si>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</si>
  <si>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</si>
  <si>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</si>
  <si>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</si>
  <si>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</si>
  <si>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</si>
  <si>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</si>
  <si>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</si>
  <si>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</si>
  <si>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</si>
  <si>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</si>
  <si>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</si>
  <si>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</si>
  <si>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</si>
  <si>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</si>
  <si>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</si>
  <si>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</si>
  <si>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</si>
  <si>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</si>
  <si>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</si>
  <si>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</si>
  <si>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</si>
  <si>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</si>
  <si>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</si>
  <si>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</si>
  <si>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</si>
  <si>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</si>
  <si>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</si>
  <si>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</si>
  <si>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</si>
  <si>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</si>
  <si>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</si>
  <si>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</si>
  <si>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</si>
  <si>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</si>
  <si>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</si>
  <si>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</si>
  <si>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</si>
  <si>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</si>
  <si>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</si>
  <si>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</si>
  <si>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</si>
  <si>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</si>
  <si>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</si>
  <si>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</si>
  <si>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</si>
  <si>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</si>
  <si>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</si>
  <si>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</si>
  <si>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</si>
  <si>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</si>
  <si>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</si>
  <si>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</si>
  <si>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</si>
  <si>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</si>
  <si>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</si>
  <si>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</si>
  <si>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</si>
  <si>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</si>
  <si>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</si>
  <si>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</si>
  <si>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</si>
  <si>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</si>
  <si>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</si>
  <si>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</si>
  <si>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</si>
  <si>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</si>
  <si>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</si>
  <si>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</si>
  <si>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</si>
  <si>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</si>
  <si>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</si>
  <si>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</si>
  <si>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</si>
  <si>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</si>
  <si>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</si>
  <si>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</si>
  <si>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</si>
  <si>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</si>
  <si>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</si>
  <si>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</si>
  <si>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</si>
  <si>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</si>
  <si>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</si>
  <si>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</si>
  <si>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</si>
  <si>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</si>
  <si>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</si>
  <si>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</si>
  <si>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</si>
  <si>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</si>
  <si>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</si>
  <si>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</si>
  <si>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</si>
  <si>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</si>
  <si>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</si>
  <si>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</si>
  <si>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</si>
  <si>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</si>
  <si>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</si>
  <si>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</si>
  <si>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</si>
  <si>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</si>
  <si>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</si>
  <si>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</si>
  <si>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</si>
  <si>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</si>
  <si>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</si>
  <si>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</si>
  <si>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</si>
  <si>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</si>
  <si>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</si>
  <si>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</si>
  <si>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</si>
  <si>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</si>
  <si>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</si>
  <si>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</si>
  <si>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</si>
  <si>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</si>
  <si>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</si>
  <si>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</si>
  <si>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</si>
  <si>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</si>
  <si>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</si>
  <si>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</si>
  <si>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</si>
  <si>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</si>
  <si>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</si>
  <si>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</si>
  <si>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</si>
  <si>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</si>
  <si>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</si>
  <si>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</si>
  <si>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</si>
  <si>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</si>
  <si>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</si>
  <si>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</si>
  <si>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</si>
  <si>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</si>
  <si>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</si>
  <si>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</si>
  <si>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</si>
  <si>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</si>
  <si>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</si>
  <si>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</si>
  <si>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</si>
  <si>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</si>
  <si>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</si>
  <si>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</si>
  <si>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</si>
  <si>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</si>
  <si>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</si>
  <si>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</si>
  <si>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</si>
  <si>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</si>
  <si>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</si>
  <si>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</si>
  <si>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</si>
  <si>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</si>
  <si>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</si>
  <si>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</si>
  <si>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</si>
  <si>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</si>
  <si>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</si>
  <si>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</si>
  <si>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</si>
  <si>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</si>
  <si>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</si>
  <si>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</si>
  <si>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</si>
  <si>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</si>
  <si>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</si>
  <si>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</si>
  <si>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</si>
  <si>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</si>
  <si>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</si>
  <si>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</si>
  <si>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</si>
  <si>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</si>
  <si>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</si>
  <si>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</si>
  <si>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</si>
  <si>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</si>
  <si>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</si>
  <si>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</si>
  <si>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</si>
  <si>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</si>
  <si>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</si>
  <si>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</si>
  <si>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</si>
  <si>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</si>
  <si>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</si>
  <si>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</si>
  <si>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</si>
  <si>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</si>
  <si>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</si>
  <si>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</si>
  <si>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</si>
  <si>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</si>
  <si>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</si>
  <si>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</si>
  <si>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</si>
  <si>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</si>
  <si>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</si>
  <si>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</si>
  <si>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</si>
  <si>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</si>
  <si>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</si>
  <si>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</si>
  <si>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</si>
  <si>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</si>
  <si>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</si>
  <si>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</si>
  <si>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</si>
  <si>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</si>
  <si>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</si>
  <si>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</si>
  <si>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</si>
  <si>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</si>
  <si>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</si>
  <si>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</si>
  <si>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</si>
  <si>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</si>
  <si>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</si>
  <si>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</si>
  <si>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</si>
  <si>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</si>
  <si>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</si>
  <si>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</si>
  <si>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</si>
  <si>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</si>
  <si>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</si>
  <si>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</si>
  <si>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</si>
  <si>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</si>
  <si>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</si>
  <si>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</si>
  <si>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</si>
  <si>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</si>
  <si>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</si>
  <si>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</si>
  <si>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</si>
  <si>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</si>
  <si>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</si>
  <si>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</si>
  <si>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</si>
  <si>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</si>
  <si>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</si>
  <si>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</si>
  <si>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</si>
  <si>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</si>
  <si>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</si>
  <si>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</si>
  <si>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</si>
  <si>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</si>
  <si>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</si>
  <si>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</si>
  <si>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</si>
  <si>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</si>
  <si>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</si>
  <si>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</si>
  <si>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</si>
  <si>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</si>
  <si>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</si>
  <si>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</si>
  <si>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</si>
  <si>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</si>
  <si>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</si>
  <si>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</si>
  <si>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</si>
  <si>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</si>
  <si>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</si>
  <si>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</si>
  <si>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</si>
  <si>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</si>
  <si>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</si>
  <si>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</si>
  <si>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</si>
  <si>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</si>
  <si>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</si>
  <si>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</si>
  <si>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</si>
  <si>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</si>
  <si>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</si>
  <si>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</si>
  <si>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</si>
  <si>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</si>
  <si>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</si>
  <si>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</si>
  <si>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</si>
  <si>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</si>
  <si>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</si>
  <si>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</si>
  <si>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</si>
  <si>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</si>
  <si>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</si>
  <si>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</si>
  <si>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</si>
  <si>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</si>
  <si>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</si>
  <si>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</si>
  <si>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</si>
  <si>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</si>
  <si>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</si>
  <si>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</si>
  <si>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</si>
  <si>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</si>
  <si>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</si>
  <si>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</si>
  <si>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</si>
  <si>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</si>
  <si>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</si>
  <si>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</si>
  <si>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</si>
  <si>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</si>
  <si>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</si>
  <si>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</si>
  <si>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</si>
  <si>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</si>
  <si>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</si>
  <si>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</si>
  <si>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</si>
  <si>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</si>
  <si>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</si>
  <si>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</si>
  <si>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</si>
  <si>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</si>
  <si>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</si>
  <si>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</si>
  <si>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</si>
  <si>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</si>
  <si>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</si>
  <si>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</si>
  <si>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</si>
  <si>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</si>
  <si>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</si>
  <si>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</si>
  <si>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</si>
  <si>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</si>
  <si>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</si>
  <si>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</si>
  <si>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</si>
  <si>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</si>
  <si>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</si>
  <si>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</si>
  <si>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</si>
  <si>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</si>
  <si>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</si>
  <si>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</si>
  <si>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</si>
  <si>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</si>
  <si>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</si>
  <si>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</si>
  <si>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</si>
  <si>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</si>
  <si>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</si>
  <si>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</si>
  <si>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</si>
  <si>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</si>
  <si>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</si>
  <si>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</si>
  <si>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</si>
  <si>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</si>
  <si>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</si>
  <si>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</si>
  <si>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</si>
  <si>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</si>
  <si>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</si>
  <si>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</si>
  <si>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</si>
  <si>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</si>
  <si>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</si>
  <si>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</si>
  <si>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</si>
  <si>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</si>
  <si>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</si>
  <si>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</si>
  <si>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</si>
  <si>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</si>
  <si>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</si>
  <si>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</si>
  <si>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</si>
  <si>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</si>
  <si>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</si>
  <si>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</si>
  <si>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</si>
  <si>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</si>
  <si>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</si>
  <si>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</si>
  <si>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</si>
  <si>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</si>
  <si>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</si>
  <si>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</si>
  <si>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</si>
  <si>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</si>
  <si>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</si>
  <si>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</si>
  <si>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</si>
  <si>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</si>
  <si>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</si>
  <si>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</si>
  <si>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</si>
  <si>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</si>
  <si>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</si>
  <si>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</si>
  <si>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</si>
  <si>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</si>
  <si>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</si>
  <si>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</si>
  <si>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</si>
  <si>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</si>
  <si>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</si>
  <si>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</si>
  <si>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</si>
  <si>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</si>
  <si>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</si>
  <si>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</si>
  <si>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</si>
  <si>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</si>
  <si>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</si>
  <si>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</si>
  <si>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</si>
  <si>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</si>
  <si>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</si>
  <si>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</si>
  <si>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</si>
  <si>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</si>
  <si>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</si>
  <si>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</si>
  <si>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</si>
  <si>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</si>
  <si>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</si>
  <si>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</si>
  <si>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</si>
  <si>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</si>
  <si>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</si>
  <si>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</si>
  <si>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</si>
  <si>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</si>
  <si>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</si>
  <si>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</si>
  <si>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</si>
  <si>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</si>
  <si>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</si>
  <si>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</si>
  <si>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</si>
  <si>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</si>
  <si>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</si>
  <si>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</si>
  <si>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</si>
  <si>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</si>
  <si>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</si>
  <si>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</si>
  <si>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</si>
  <si>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</si>
  <si>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</si>
  <si>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</si>
  <si>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</si>
  <si>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</si>
  <si>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</si>
  <si>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</si>
  <si>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</si>
  <si>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</si>
  <si>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</si>
  <si>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</si>
  <si>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</si>
  <si>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</si>
  <si>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</si>
  <si>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</si>
  <si>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</si>
  <si>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</si>
  <si>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</si>
  <si>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</si>
  <si>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</si>
  <si>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</si>
  <si>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</si>
  <si>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</si>
  <si>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</si>
  <si>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</si>
  <si>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</si>
  <si>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</si>
  <si>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</si>
  <si>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</si>
  <si>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</si>
  <si>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</si>
  <si>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</si>
  <si>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</si>
  <si>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</si>
  <si>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</si>
  <si>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</si>
  <si>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</si>
  <si>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</si>
  <si>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</si>
  <si>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</si>
  <si>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</si>
  <si>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</si>
  <si>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</si>
  <si>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</si>
  <si>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</si>
  <si>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</si>
  <si>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</si>
  <si>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</si>
  <si>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</si>
  <si>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</si>
  <si>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</si>
  <si>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</si>
  <si>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</si>
  <si>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</si>
  <si>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</si>
  <si>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</si>
  <si>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</si>
  <si>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</si>
  <si>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</si>
  <si>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</si>
  <si>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</si>
  <si>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</si>
  <si>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</si>
  <si>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</si>
  <si>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</si>
  <si>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</si>
  <si>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</si>
  <si>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</si>
  <si>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</si>
  <si>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</si>
  <si>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</si>
  <si>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</si>
  <si>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</si>
  <si>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</si>
  <si>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</si>
  <si>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</si>
  <si>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</si>
  <si>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</si>
  <si>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</si>
  <si>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</si>
  <si>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</si>
  <si>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</si>
  <si>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</si>
  <si>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</si>
  <si>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</si>
  <si>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</si>
  <si>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</si>
  <si>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</si>
  <si>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</si>
  <si>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</si>
  <si>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</si>
  <si>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</si>
  <si>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</si>
  <si>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</si>
  <si>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</si>
  <si>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</si>
  <si>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</si>
  <si>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</si>
  <si>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</si>
  <si>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</si>
  <si>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</si>
  <si>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</si>
  <si>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</si>
  <si>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</si>
  <si>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</si>
  <si>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</si>
  <si>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</si>
  <si>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</si>
  <si>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</si>
  <si>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</si>
  <si>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</si>
  <si>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</si>
  <si>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</si>
  <si>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</si>
  <si>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</si>
  <si>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</si>
  <si>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</si>
  <si>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</si>
  <si>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</si>
  <si>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</si>
  <si>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</si>
  <si>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</si>
  <si>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</si>
  <si>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</si>
  <si>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</si>
  <si>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</si>
  <si>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</si>
  <si>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</si>
  <si>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</si>
  <si>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</si>
  <si>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</si>
  <si>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</si>
  <si>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</si>
  <si>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</si>
  <si>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</si>
  <si>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</si>
  <si>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</si>
  <si>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</si>
  <si>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</si>
  <si>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</si>
  <si>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</si>
  <si>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</si>
  <si>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</si>
  <si>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</si>
  <si>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</si>
  <si>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</si>
  <si>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</si>
  <si>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</si>
  <si>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</si>
  <si>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</si>
  <si>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</si>
  <si>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</si>
  <si>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</si>
  <si>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</si>
  <si>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</si>
  <si>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</si>
  <si>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</si>
  <si>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</si>
  <si>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</si>
  <si>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</si>
  <si>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</si>
  <si>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</si>
  <si>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</si>
  <si>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</si>
  <si>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</si>
  <si>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</si>
  <si>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</si>
  <si>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</si>
  <si>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</si>
  <si>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</si>
  <si>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</si>
  <si>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</si>
  <si>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</si>
  <si>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</si>
  <si>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</si>
  <si>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</si>
  <si>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</si>
  <si>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</si>
  <si>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</si>
  <si>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</si>
  <si>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</si>
  <si>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</si>
  <si>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</si>
  <si>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</si>
  <si>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</si>
  <si>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</si>
  <si>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</si>
  <si>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</si>
  <si>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</si>
  <si>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</si>
  <si>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</si>
  <si>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</si>
  <si>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</si>
  <si>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</si>
  <si>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</si>
  <si>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</si>
  <si>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</si>
  <si>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</si>
  <si>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</si>
  <si>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</si>
  <si>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</si>
  <si>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</si>
  <si>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</si>
  <si>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</si>
  <si>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</si>
  <si>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</si>
  <si>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</si>
  <si>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</si>
  <si>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</si>
  <si>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</si>
  <si>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</si>
  <si>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</si>
  <si>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</si>
  <si>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</si>
  <si>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</si>
  <si>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</si>
  <si>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</si>
  <si>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</si>
  <si>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</si>
  <si>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</si>
  <si>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</si>
  <si>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</si>
  <si>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</si>
  <si>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</si>
  <si>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</si>
  <si>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</si>
  <si>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</si>
  <si>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</si>
  <si>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</si>
  <si>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</si>
  <si>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</si>
  <si>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</si>
  <si>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</si>
  <si>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</si>
  <si>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</si>
  <si>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</si>
  <si>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</si>
  <si>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</si>
  <si>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</si>
  <si>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</si>
  <si>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</si>
  <si>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</si>
  <si>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</si>
  <si>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</si>
  <si>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</si>
  <si>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</si>
  <si>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</si>
  <si>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</si>
  <si>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</si>
  <si>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</si>
  <si>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</si>
  <si>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</si>
  <si>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</si>
  <si>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</si>
  <si>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</si>
  <si>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</si>
  <si>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</si>
  <si>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</si>
  <si>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</si>
  <si>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</si>
  <si>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</si>
  <si>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</si>
  <si>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</si>
  <si>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</si>
  <si>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</si>
  <si>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</si>
  <si>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</si>
  <si>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</si>
  <si>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</si>
  <si>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</si>
  <si>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</si>
  <si>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</si>
  <si>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</si>
  <si>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</si>
  <si>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</si>
  <si>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</si>
  <si>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</si>
  <si>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</si>
  <si>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</si>
  <si>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</si>
  <si>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</si>
  <si>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</si>
  <si>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</si>
  <si>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</si>
  <si>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</si>
  <si>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</si>
  <si>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</si>
  <si>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</si>
  <si>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</si>
  <si>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</si>
  <si>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</si>
  <si>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</si>
  <si>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</si>
  <si>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</si>
  <si>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</si>
  <si>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</si>
  <si>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</si>
  <si>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</si>
  <si>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</si>
  <si>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</si>
  <si>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</si>
  <si>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</si>
  <si>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</si>
  <si>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</si>
  <si>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</si>
  <si>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</si>
  <si>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</si>
  <si>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</si>
  <si>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</si>
  <si>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</si>
  <si>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</si>
  <si>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</si>
  <si>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</si>
  <si>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</si>
  <si>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</si>
  <si>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</si>
  <si>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</si>
  <si>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</si>
  <si>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</si>
  <si>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</si>
  <si>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</si>
  <si>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</si>
  <si>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</si>
  <si>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</si>
  <si>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</si>
  <si>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</si>
  <si>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</si>
  <si>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</si>
  <si>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</si>
  <si>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</si>
  <si>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</si>
  <si>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</si>
  <si>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</si>
  <si>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</si>
  <si>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</si>
  <si>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</si>
  <si>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</si>
  <si>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</si>
  <si>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</si>
  <si>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</si>
  <si>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</si>
  <si>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</si>
  <si>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</si>
  <si>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</si>
  <si>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</si>
  <si>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</si>
  <si>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</si>
  <si>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</si>
  <si>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</si>
  <si>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</si>
  <si>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</si>
  <si>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</si>
  <si>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</si>
  <si>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</si>
  <si>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</si>
  <si>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</si>
  <si>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</si>
  <si>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</si>
  <si>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</si>
  <si>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</si>
  <si>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</si>
  <si>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</si>
  <si>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</si>
  <si>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</si>
  <si>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</si>
  <si>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</si>
  <si>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</si>
  <si>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</si>
  <si>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</si>
  <si>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</si>
  <si>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</si>
  <si>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</si>
  <si>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</si>
  <si>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</si>
  <si>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</si>
  <si>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</si>
  <si>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</si>
  <si>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</si>
  <si>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</si>
  <si>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</si>
  <si>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</si>
  <si>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</si>
  <si>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</si>
  <si>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</si>
  <si>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</si>
  <si>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</si>
  <si>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</si>
  <si>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</si>
  <si>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</si>
  <si>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</si>
  <si>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</si>
  <si>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</si>
  <si>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</si>
  <si>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</si>
  <si>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</si>
  <si>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</si>
  <si>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</si>
  <si>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</si>
  <si>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</si>
  <si>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</si>
  <si>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</si>
  <si>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</si>
  <si>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</si>
  <si>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</si>
  <si>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</si>
  <si>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</si>
  <si>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</si>
  <si>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</si>
  <si>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</si>
  <si>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</si>
  <si>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</si>
  <si>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</si>
  <si>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</si>
  <si>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</si>
  <si>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</si>
  <si>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</si>
  <si>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</si>
  <si>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</si>
  <si>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</si>
  <si>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</si>
  <si>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</si>
  <si>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</si>
  <si>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</si>
  <si>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</si>
  <si>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</si>
  <si>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</si>
  <si>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</si>
  <si>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</si>
  <si>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</si>
  <si>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</si>
  <si>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</si>
  <si>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</si>
  <si>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</si>
  <si>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</si>
  <si>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</si>
  <si>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</si>
  <si>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</si>
  <si>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</si>
  <si>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</si>
  <si>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</si>
  <si>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</si>
  <si>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</si>
  <si>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</si>
  <si>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</si>
  <si>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</si>
  <si>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</si>
  <si>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</si>
  <si>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</si>
  <si>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</si>
  <si>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</si>
  <si>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</si>
  <si>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</si>
  <si>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</si>
  <si>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</si>
  <si>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</si>
  <si>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</si>
  <si>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</si>
  <si>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</si>
  <si>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</si>
  <si>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</si>
  <si>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</si>
  <si>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</si>
  <si>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</si>
  <si>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</si>
  <si>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</si>
  <si>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</si>
  <si>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</si>
  <si>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</si>
  <si>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</si>
  <si>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</si>
  <si>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</si>
  <si>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</si>
  <si>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</si>
  <si>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</si>
  <si>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</si>
  <si>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</si>
  <si>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</si>
  <si>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</si>
  <si>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</si>
  <si>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</si>
  <si>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</si>
  <si>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</si>
  <si>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</si>
  <si>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</si>
  <si>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</si>
  <si>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</si>
  <si>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</si>
  <si>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</si>
  <si>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</si>
  <si>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</si>
  <si>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</si>
  <si>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</si>
  <si>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</si>
  <si>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</si>
  <si>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</si>
  <si>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</si>
  <si>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</si>
  <si>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</si>
  <si>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</si>
  <si>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</si>
  <si>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</si>
  <si>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</si>
  <si>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</si>
  <si>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</si>
  <si>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</si>
  <si>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</si>
  <si>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</si>
  <si>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</si>
  <si>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</si>
  <si>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</si>
  <si>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</si>
  <si>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</si>
  <si>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</si>
  <si>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</si>
  <si>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</si>
  <si>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</si>
  <si>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</si>
  <si>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</si>
  <si>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</si>
  <si>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</si>
  <si>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</si>
  <si>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</si>
  <si>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</si>
  <si>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</si>
  <si>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</si>
  <si>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</si>
  <si>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</si>
  <si>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</si>
  <si>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</si>
  <si>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</si>
  <si>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</si>
  <si>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</si>
  <si>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</si>
  <si>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</si>
  <si>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</si>
  <si>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</si>
  <si>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</si>
  <si>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</si>
  <si>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</si>
  <si>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</si>
  <si>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</si>
  <si>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</si>
  <si>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</si>
  <si>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</si>
  <si>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</si>
  <si>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</si>
  <si>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</si>
  <si>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</si>
  <si>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</si>
  <si>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</si>
  <si>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</si>
  <si>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</si>
  <si>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</si>
  <si>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</si>
  <si>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</si>
  <si>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</si>
  <si>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</si>
  <si>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</si>
  <si>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</si>
  <si>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</si>
  <si>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</si>
  <si>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</si>
  <si>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</si>
  <si>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</si>
  <si>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</si>
  <si>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</si>
  <si>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</si>
  <si>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</si>
  <si>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</si>
  <si>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</si>
  <si>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</si>
  <si>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</si>
  <si>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</si>
  <si>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</si>
  <si>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</si>
  <si>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</si>
  <si>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</si>
  <si>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</si>
  <si>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</si>
  <si>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</si>
  <si>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</si>
  <si>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</si>
  <si>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</si>
  <si>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</si>
  <si>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</si>
  <si>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</si>
  <si>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</si>
  <si>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</si>
  <si>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</si>
  <si>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</si>
  <si>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</si>
  <si>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</si>
  <si>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</si>
  <si>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</si>
  <si>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</si>
  <si>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</si>
  <si>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</si>
  <si>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</si>
  <si>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</si>
  <si>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</si>
  <si>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</si>
  <si>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</si>
  <si>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</si>
  <si>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</si>
  <si>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</si>
  <si>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</si>
  <si>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</si>
  <si>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</si>
  <si>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</si>
  <si>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</si>
  <si>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</si>
  <si>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</si>
  <si>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</si>
  <si>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</si>
  <si>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</si>
  <si>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</si>
  <si>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</si>
  <si>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</si>
  <si>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</si>
  <si>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</si>
  <si>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</si>
  <si>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</si>
  <si>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</si>
  <si>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</si>
  <si>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</si>
  <si>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</si>
  <si>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</si>
  <si>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</si>
  <si>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</si>
  <si>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</si>
  <si>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</si>
  <si>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</si>
  <si>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</si>
  <si>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</si>
  <si>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</si>
  <si>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</si>
  <si>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</si>
  <si>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</si>
  <si>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</si>
  <si>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</si>
  <si>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</si>
  <si>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</si>
  <si>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</si>
  <si>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</si>
  <si>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</si>
  <si>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</si>
  <si>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</si>
  <si>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</si>
  <si>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</si>
  <si>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</si>
  <si>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</si>
  <si>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</si>
  <si>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</si>
  <si>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</si>
  <si>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</si>
  <si>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</si>
  <si>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</si>
  <si>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</si>
  <si>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</si>
  <si>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</si>
  <si>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</si>
  <si>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</si>
  <si>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</si>
  <si>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</si>
  <si>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</si>
  <si>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</si>
  <si>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</si>
  <si>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</si>
  <si>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</si>
  <si>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</si>
  <si>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</si>
  <si>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</si>
  <si>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</si>
  <si>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</si>
  <si>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</si>
  <si>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</si>
  <si>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</si>
  <si>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</si>
  <si>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</si>
  <si>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</si>
  <si>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</si>
  <si>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</si>
  <si>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</si>
  <si>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</si>
  <si>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</si>
  <si>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</si>
  <si>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</si>
  <si>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</si>
  <si>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</si>
  <si>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</si>
  <si>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</si>
  <si>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</si>
  <si>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</si>
  <si>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</si>
  <si>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</si>
  <si>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</si>
  <si>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</si>
  <si>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</si>
  <si>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</si>
  <si>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</si>
  <si>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</si>
  <si>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</si>
  <si>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</si>
  <si>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</si>
  <si>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</si>
  <si>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</si>
  <si>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</si>
  <si>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</si>
  <si>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</si>
  <si>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</si>
  <si>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</si>
  <si>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</si>
  <si>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</si>
  <si>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</si>
  <si>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</si>
  <si>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</si>
  <si>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</si>
  <si>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</si>
  <si>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</si>
  <si>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</si>
  <si>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</si>
  <si>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</si>
  <si>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</si>
  <si>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</si>
  <si>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</si>
  <si>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</si>
  <si>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</si>
  <si>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</si>
  <si>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</si>
  <si>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</si>
  <si>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</si>
  <si>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</si>
  <si>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</si>
  <si>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</si>
  <si>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</si>
  <si>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</si>
  <si>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</si>
  <si>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</si>
  <si>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</si>
  <si>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</si>
  <si>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</si>
  <si>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</si>
  <si>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</si>
  <si>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</si>
  <si>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</si>
  <si>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</si>
  <si>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</si>
  <si>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</si>
  <si>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</si>
  <si>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</si>
  <si>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</si>
  <si>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</si>
  <si>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</si>
  <si>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</si>
  <si>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</si>
  <si>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</si>
  <si>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</si>
  <si>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</si>
  <si>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</si>
  <si>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</si>
  <si>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</si>
  <si>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</si>
  <si>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</si>
  <si>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</si>
  <si>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</si>
  <si>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</si>
  <si>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</si>
  <si>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</si>
  <si>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</si>
  <si>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</si>
  <si>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</si>
  <si>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</si>
  <si>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</si>
  <si>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</si>
  <si>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</si>
  <si>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</si>
  <si>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</si>
  <si>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</si>
  <si>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</si>
  <si>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</si>
  <si>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</si>
  <si>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</si>
  <si>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</si>
  <si>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</si>
  <si>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</si>
  <si>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</si>
  <si>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</si>
  <si>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</si>
  <si>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</si>
  <si>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</si>
  <si>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</si>
  <si>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</si>
  <si>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</si>
  <si>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</si>
  <si>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</si>
  <si>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</si>
  <si>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</si>
  <si>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</si>
  <si>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</si>
  <si>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</si>
  <si>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</si>
  <si>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</si>
  <si>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</si>
  <si>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</si>
  <si>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</si>
  <si>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</si>
  <si>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</si>
  <si>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</si>
  <si>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</si>
  <si>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</si>
  <si>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</si>
  <si>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</si>
  <si>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</si>
  <si>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</si>
  <si>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</si>
  <si>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</si>
  <si>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</si>
  <si>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</si>
  <si>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</si>
  <si>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</si>
  <si>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</si>
  <si>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</si>
  <si>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</si>
  <si>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</si>
  <si>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</si>
  <si>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</si>
  <si>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</si>
  <si>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</si>
  <si>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</si>
  <si>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</si>
  <si>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</si>
  <si>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</si>
  <si>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</si>
  <si>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</si>
  <si>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</si>
  <si>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</si>
  <si>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</si>
  <si>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</si>
  <si>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</si>
  <si>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</si>
  <si>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</si>
  <si>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</si>
  <si>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</si>
  <si>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</si>
  <si>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</si>
  <si>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</si>
  <si>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</si>
  <si>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</si>
  <si>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</si>
  <si>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</si>
  <si>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</si>
  <si>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</si>
  <si>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</si>
  <si>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</si>
  <si>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</si>
  <si>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</si>
  <si>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</si>
  <si>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</si>
  <si>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</si>
  <si>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</si>
  <si>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</si>
  <si>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</si>
  <si>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</si>
  <si>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</si>
  <si>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</si>
  <si>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</si>
  <si>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</si>
  <si>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</si>
  <si>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</si>
  <si>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</si>
  <si>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</si>
  <si>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</si>
  <si>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</si>
  <si>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</si>
  <si>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</si>
  <si>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</si>
  <si>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</si>
  <si>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</si>
  <si>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</si>
  <si>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</si>
  <si>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</si>
  <si>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</si>
  <si>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</si>
  <si>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</si>
  <si>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</si>
  <si>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</si>
  <si>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</si>
  <si>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</si>
  <si>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</si>
  <si>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</si>
  <si>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</si>
  <si>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</si>
  <si>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</si>
  <si>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</si>
  <si>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</si>
  <si>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</si>
  <si>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</si>
  <si>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</si>
  <si>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</si>
  <si>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</si>
  <si>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</si>
  <si>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</si>
  <si>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</si>
  <si>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</si>
  <si>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</si>
  <si>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</si>
  <si>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</si>
  <si>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</si>
  <si>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</si>
  <si>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</si>
  <si>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</si>
  <si>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</si>
  <si>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</si>
  <si>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</si>
  <si>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</si>
  <si>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</si>
  <si>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</si>
  <si>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</si>
  <si>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</si>
  <si>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</si>
  <si>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</si>
  <si>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</si>
  <si>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</si>
  <si>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</si>
  <si>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</si>
  <si>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</si>
  <si>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</si>
  <si>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</si>
  <si>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</si>
  <si>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</si>
  <si>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</si>
  <si>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</si>
  <si>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</si>
  <si>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</si>
  <si>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</si>
  <si>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</si>
  <si>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</si>
  <si>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</si>
  <si>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</si>
  <si>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</si>
  <si>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</si>
  <si>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</si>
  <si>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</si>
  <si>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</si>
  <si>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</si>
  <si>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</si>
  <si>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</si>
  <si>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</si>
  <si>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</si>
  <si>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</si>
  <si>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</si>
  <si>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</si>
  <si>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</si>
  <si>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</si>
  <si>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</si>
  <si>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</si>
  <si>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</si>
  <si>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</si>
  <si>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</si>
  <si>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</si>
  <si>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</si>
  <si>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</si>
  <si>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</si>
  <si>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</si>
  <si>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</si>
  <si>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</si>
  <si>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</si>
  <si>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</si>
  <si>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</si>
  <si>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</si>
  <si>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</si>
  <si>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</si>
  <si>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</si>
  <si>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</si>
  <si>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</si>
  <si>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</si>
  <si>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</si>
  <si>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</si>
  <si>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</si>
  <si>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</si>
  <si>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</si>
  <si>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</si>
  <si>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</si>
  <si>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</si>
  <si>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</si>
  <si>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</si>
  <si>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</si>
  <si>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</si>
  <si>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</si>
  <si>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</si>
  <si>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</si>
  <si>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</si>
  <si>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</si>
  <si>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</si>
  <si>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</si>
  <si>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</si>
  <si>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</si>
  <si>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</si>
  <si>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</si>
  <si>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</si>
  <si>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</si>
  <si>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</si>
  <si>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</si>
  <si>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</si>
  <si>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</si>
  <si>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</si>
  <si>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</si>
  <si>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</si>
  <si>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</si>
  <si>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</si>
  <si>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</si>
  <si>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</si>
  <si>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</si>
  <si>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</si>
  <si>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</si>
  <si>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</si>
  <si>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</si>
  <si>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</si>
  <si>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</si>
  <si>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</si>
  <si>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</si>
  <si>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</si>
  <si>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</si>
  <si>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</si>
  <si>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</si>
  <si>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</si>
  <si>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</si>
  <si>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</si>
  <si>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</si>
  <si>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</si>
  <si>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</si>
  <si>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</si>
  <si>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</si>
  <si>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</si>
  <si>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</si>
  <si>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</si>
  <si>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</si>
  <si>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</si>
  <si>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</si>
  <si>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</si>
  <si>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</si>
  <si>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</si>
  <si>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</si>
  <si>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</si>
  <si>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</si>
  <si>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</si>
  <si>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</si>
  <si>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</si>
  <si>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</si>
  <si>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</si>
  <si>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</si>
  <si>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</si>
  <si>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</si>
  <si>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</si>
  <si>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</si>
  <si>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</si>
  <si>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</si>
  <si>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</si>
  <si>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</si>
  <si>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</si>
  <si>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</si>
  <si>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</si>
  <si>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</si>
  <si>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</si>
  <si>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</si>
  <si>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</si>
  <si>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</si>
  <si>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</si>
  <si>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</si>
  <si>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</si>
  <si>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</si>
  <si>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</si>
  <si>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</si>
  <si>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</si>
  <si>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</si>
  <si>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</si>
  <si>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</si>
  <si>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</si>
  <si>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</si>
  <si>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</si>
  <si>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</si>
  <si>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</si>
  <si>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</si>
  <si>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</si>
  <si>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</si>
  <si>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</si>
  <si>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</si>
  <si>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</si>
  <si>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</si>
  <si>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</si>
  <si>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</si>
  <si>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</si>
  <si>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</si>
  <si>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</si>
  <si>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</si>
  <si>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</si>
  <si>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</si>
  <si>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</si>
  <si>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</si>
  <si>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</si>
  <si>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</si>
  <si>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</si>
  <si>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</si>
  <si>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</si>
  <si>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</si>
  <si>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</si>
  <si>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</si>
  <si>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</si>
  <si>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</si>
  <si>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</si>
  <si>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</si>
  <si>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</si>
  <si>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</si>
  <si>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</si>
  <si>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</si>
  <si>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</si>
  <si>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</si>
  <si>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</si>
  <si>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</si>
  <si>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</si>
  <si>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</si>
  <si>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</si>
  <si>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</si>
  <si>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</si>
  <si>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</si>
  <si>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</si>
  <si>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</si>
  <si>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</si>
  <si>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</si>
  <si>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</si>
  <si>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</si>
  <si>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</si>
  <si>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</si>
  <si>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</si>
  <si>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</si>
  <si>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</si>
  <si>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</si>
  <si>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</si>
  <si>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</si>
  <si>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</si>
  <si>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</si>
  <si>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</si>
  <si>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</si>
  <si>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</si>
  <si>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</si>
  <si>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</si>
  <si>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</si>
  <si>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</si>
  <si>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</si>
  <si>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</si>
  <si>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</si>
  <si>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</si>
  <si>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</si>
  <si>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</si>
  <si>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</si>
  <si>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</si>
  <si>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</si>
  <si>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</si>
  <si>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</si>
  <si>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</si>
  <si>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</si>
  <si>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</si>
  <si>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</si>
  <si>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</si>
  <si>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</si>
  <si>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</si>
  <si>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</si>
  <si>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</si>
  <si>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</si>
  <si>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</si>
  <si>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</si>
  <si>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</si>
  <si>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</si>
  <si>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</si>
  <si>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</si>
  <si>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</si>
  <si>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</si>
  <si>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</si>
  <si>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</si>
  <si>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</si>
  <si>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</si>
  <si>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</si>
  <si>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</si>
  <si>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</si>
  <si>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</si>
  <si>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</si>
  <si>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</si>
  <si>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</si>
  <si>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</si>
  <si>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</si>
  <si>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</si>
  <si>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</si>
  <si>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</si>
  <si>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</si>
  <si>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</si>
  <si>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</si>
  <si>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</si>
  <si>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</si>
  <si>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</si>
  <si>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</si>
  <si>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</si>
  <si>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</si>
  <si>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</si>
  <si>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</si>
  <si>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</si>
  <si>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</si>
  <si>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</si>
  <si>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</si>
  <si>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</si>
  <si>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</si>
  <si>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</si>
  <si>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</si>
  <si>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</si>
  <si>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</si>
  <si>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</si>
  <si>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</si>
  <si>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</si>
  <si>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</si>
  <si>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</si>
  <si>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</si>
  <si>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</si>
  <si>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</si>
  <si>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</si>
  <si>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</si>
  <si>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</si>
  <si>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</si>
  <si>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</si>
  <si>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</si>
  <si>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</si>
  <si>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</si>
  <si>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</si>
  <si>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</si>
  <si>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</si>
  <si>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</si>
  <si>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</si>
  <si>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</si>
  <si>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</si>
  <si>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</si>
  <si>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</si>
  <si>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</si>
  <si>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</si>
  <si>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</si>
  <si>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</si>
  <si>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</si>
  <si>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</si>
  <si>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</si>
  <si>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</si>
  <si>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</si>
  <si>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</si>
  <si>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</si>
  <si>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</si>
  <si>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</si>
  <si>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</si>
  <si>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</si>
  <si>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</si>
  <si>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</si>
  <si>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</si>
  <si>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</si>
  <si>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</si>
  <si>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</si>
  <si>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</si>
  <si>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</si>
  <si>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</si>
  <si>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</si>
  <si>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</si>
  <si>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</si>
  <si>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</si>
  <si>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</si>
  <si>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</si>
  <si>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</si>
  <si>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</si>
  <si>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</si>
  <si>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</si>
  <si>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</si>
  <si>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</si>
  <si>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</si>
  <si>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</si>
  <si>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</si>
  <si>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</si>
  <si>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</si>
  <si>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</si>
  <si>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</si>
  <si>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</si>
  <si>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</si>
  <si>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</si>
  <si>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</si>
  <si>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</si>
  <si>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</si>
  <si>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</si>
  <si>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</si>
  <si>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</si>
  <si>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</si>
  <si>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</si>
  <si>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</si>
  <si>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</si>
  <si>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</si>
  <si>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</si>
  <si>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</si>
  <si>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</si>
  <si>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</si>
  <si>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</si>
  <si>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</si>
  <si>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</si>
  <si>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</si>
  <si>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</si>
  <si>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</si>
  <si>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</si>
  <si>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</si>
  <si>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</si>
  <si>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</si>
  <si>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</si>
  <si>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</si>
  <si>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</si>
  <si>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</si>
  <si>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</si>
  <si>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</si>
  <si>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</si>
  <si>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</si>
  <si>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</si>
  <si>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</si>
  <si>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</si>
  <si>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</si>
  <si>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</si>
  <si>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</si>
  <si>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</si>
  <si>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</si>
  <si>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</si>
  <si>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</si>
  <si>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</si>
  <si>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</si>
  <si>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</si>
  <si>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</si>
  <si>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</si>
  <si>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</si>
  <si>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</si>
  <si>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</si>
  <si>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</si>
  <si>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</si>
  <si>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</si>
  <si>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</si>
  <si>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</si>
  <si>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</si>
  <si>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</si>
  <si>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</si>
  <si>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</si>
  <si>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</si>
  <si>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</si>
  <si>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</si>
  <si>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</si>
  <si>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</si>
  <si>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</si>
  <si>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</si>
  <si>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</si>
  <si>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</si>
  <si>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</si>
  <si>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</si>
  <si>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</si>
  <si>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</si>
  <si>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</si>
  <si>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</si>
  <si>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</si>
  <si>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</si>
  <si>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</si>
  <si>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</si>
  <si>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</si>
  <si>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</si>
  <si>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</si>
  <si>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</si>
  <si>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</si>
  <si>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</si>
  <si>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</si>
  <si>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</si>
  <si>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</si>
  <si>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</si>
  <si>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</si>
  <si>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</si>
  <si>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</si>
  <si>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</si>
  <si>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</si>
  <si>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</si>
  <si>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</si>
  <si>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</si>
  <si>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</si>
  <si>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</si>
  <si>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</si>
  <si>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</si>
  <si>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</si>
  <si>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</si>
  <si>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</si>
  <si>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</si>
  <si>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</si>
  <si>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</si>
  <si>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</si>
  <si>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</si>
  <si>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</si>
  <si>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</si>
  <si>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</si>
  <si>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</si>
  <si>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</si>
  <si>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</si>
  <si>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</si>
  <si>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</si>
  <si>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</si>
  <si>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</si>
  <si>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</si>
  <si>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</si>
  <si>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</si>
  <si>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</si>
  <si>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</si>
  <si>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</si>
  <si>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</si>
  <si>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</si>
  <si>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</si>
  <si>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</si>
  <si>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</si>
  <si>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</si>
  <si>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</si>
  <si>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</si>
  <si>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</si>
  <si>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</si>
  <si>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</si>
  <si>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</si>
  <si>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</si>
  <si>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</si>
  <si>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</si>
  <si>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</si>
  <si>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</si>
  <si>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</si>
  <si>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</si>
  <si>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</si>
  <si>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</si>
  <si>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</si>
  <si>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</si>
  <si>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</si>
  <si>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</si>
  <si>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</si>
  <si>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</si>
  <si>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</si>
  <si>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</si>
  <si>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</si>
  <si>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</si>
  <si>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</si>
  <si>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</si>
  <si>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</si>
  <si>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</si>
  <si>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</si>
  <si>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</si>
  <si>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</si>
  <si>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</si>
  <si>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</si>
  <si>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</si>
  <si>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</si>
  <si>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</si>
  <si>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</si>
  <si>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</si>
  <si>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</si>
  <si>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</si>
  <si>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</si>
  <si>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</si>
  <si>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</si>
  <si>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</si>
  <si>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</si>
  <si>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</si>
  <si>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</si>
  <si>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</si>
  <si>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</si>
  <si>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</si>
  <si>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</si>
  <si>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</si>
  <si>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</si>
  <si>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</si>
  <si>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</si>
  <si>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</si>
  <si>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</si>
  <si>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</si>
  <si>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</si>
  <si>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</si>
  <si>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</si>
  <si>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</si>
  <si>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</si>
  <si>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</si>
  <si>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</si>
  <si>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</si>
  <si>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</si>
  <si>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</si>
  <si>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</si>
  <si>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</si>
  <si>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</si>
  <si>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</si>
  <si>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</si>
  <si>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</si>
  <si>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</si>
  <si>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</si>
  <si>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</si>
  <si>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</si>
  <si>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</si>
  <si>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</si>
  <si>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</si>
  <si>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</si>
  <si>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</si>
  <si>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</si>
  <si>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</si>
  <si>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</si>
  <si>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</si>
  <si>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</si>
  <si>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</si>
  <si>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</si>
  <si>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</si>
  <si>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</si>
  <si>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</si>
  <si>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</si>
  <si>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</si>
  <si>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</si>
  <si>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</si>
  <si>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</si>
  <si>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</si>
  <si>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</si>
  <si>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</si>
  <si>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</si>
  <si>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</si>
  <si>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</si>
  <si>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</si>
  <si>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</si>
  <si>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</si>
  <si>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</si>
  <si>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</si>
  <si>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</si>
  <si>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</si>
  <si>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</si>
  <si>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</si>
  <si>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</si>
  <si>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</si>
  <si>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</si>
  <si>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</si>
  <si>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</si>
  <si>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</si>
  <si>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</si>
  <si>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</si>
  <si>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</si>
  <si>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</si>
  <si>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</si>
  <si>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</si>
  <si>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</si>
  <si>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</si>
  <si>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</si>
  <si>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</si>
  <si>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</si>
  <si>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</si>
  <si>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</si>
  <si>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</si>
  <si>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</si>
  <si>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</si>
  <si>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</si>
  <si>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</si>
  <si>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</si>
  <si>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</si>
  <si>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</si>
  <si>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</si>
  <si>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</si>
  <si>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</si>
  <si>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</si>
  <si>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</si>
  <si>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</si>
  <si>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</si>
  <si>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</si>
  <si>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</si>
  <si>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</si>
  <si>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</si>
  <si>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</si>
  <si>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</si>
  <si>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</si>
  <si>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</si>
  <si>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</si>
  <si>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</si>
  <si>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</si>
  <si>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</si>
  <si>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</si>
  <si>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</si>
  <si>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</si>
  <si>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</si>
  <si>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</si>
  <si>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</si>
  <si>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</si>
  <si>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</si>
  <si>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</si>
  <si>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</si>
  <si>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</si>
  <si>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</si>
  <si>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</si>
  <si>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</si>
  <si>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</si>
  <si>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</si>
  <si>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</si>
  <si>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</si>
  <si>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</si>
  <si>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</si>
  <si>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</si>
  <si>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</si>
  <si>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</si>
  <si>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</si>
  <si>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</si>
  <si>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</si>
  <si>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</si>
  <si>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</si>
  <si>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</si>
  <si>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</si>
  <si>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</si>
  <si>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</si>
  <si>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</si>
  <si>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</si>
  <si>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</si>
  <si>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</si>
  <si>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</si>
  <si>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</si>
  <si>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</si>
  <si>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</si>
  <si>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</si>
  <si>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</si>
  <si>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</si>
  <si>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</si>
  <si>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</si>
  <si>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</si>
  <si>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</si>
  <si>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</si>
  <si>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</si>
  <si>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</si>
  <si>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</si>
  <si>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</si>
  <si>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</si>
  <si>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</si>
  <si>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</si>
  <si>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</si>
  <si>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</si>
  <si>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</si>
  <si>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</si>
  <si>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</si>
  <si>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</si>
  <si>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</si>
  <si>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</si>
  <si>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</si>
  <si>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</si>
  <si>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</si>
  <si>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</si>
  <si>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</si>
  <si>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</si>
  <si>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</si>
  <si>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</si>
  <si>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</si>
  <si>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</si>
  <si>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</si>
  <si>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</si>
  <si>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</si>
  <si>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</si>
  <si>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</si>
  <si>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</si>
  <si>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</si>
  <si>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</si>
  <si>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</si>
  <si>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</si>
  <si>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</si>
  <si>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</si>
  <si>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</si>
  <si>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</si>
  <si>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</si>
  <si>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</si>
  <si>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</si>
  <si>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</si>
  <si>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</si>
  <si>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</si>
  <si>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</si>
  <si>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</si>
  <si>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</si>
  <si>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</si>
  <si>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</si>
  <si>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</si>
  <si>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</si>
  <si>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</si>
  <si>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</si>
  <si>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</si>
  <si>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</si>
  <si>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</si>
  <si>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</si>
  <si>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</si>
  <si>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</si>
  <si>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</si>
  <si>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</si>
  <si>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</si>
  <si>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</si>
  <si>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</si>
  <si>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</si>
  <si>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</si>
  <si>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</si>
  <si>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</si>
  <si>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</si>
  <si>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</si>
  <si>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</si>
  <si>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</si>
  <si>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</si>
  <si>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</si>
  <si>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</si>
  <si>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</si>
  <si>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</si>
  <si>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</si>
  <si>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</si>
  <si>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</si>
  <si>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</si>
  <si>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</si>
  <si>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</si>
  <si>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</si>
  <si>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</si>
  <si>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</si>
  <si>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</si>
  <si>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</si>
  <si>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</si>
  <si>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</si>
  <si>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</si>
  <si>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</si>
  <si>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</si>
  <si>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</si>
  <si>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</si>
  <si>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</si>
  <si>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</si>
  <si>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</si>
  <si>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</si>
  <si>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</si>
  <si>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</si>
  <si>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</si>
  <si>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</si>
  <si>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</si>
  <si>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</si>
  <si>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</si>
  <si>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</si>
  <si>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</si>
  <si>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</si>
  <si>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</si>
  <si>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</si>
  <si>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</si>
  <si>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</si>
  <si>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</si>
  <si>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</si>
  <si>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</si>
  <si>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</si>
  <si>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</si>
  <si>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</si>
  <si>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</si>
  <si>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</si>
  <si>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</si>
  <si>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</si>
  <si>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</si>
  <si>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</si>
  <si>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</si>
  <si>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</si>
  <si>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</si>
  <si>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</si>
  <si>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</si>
  <si>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</si>
  <si>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</si>
  <si>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</si>
  <si>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</si>
  <si>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</si>
  <si>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</si>
  <si>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</si>
  <si>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</si>
  <si>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</si>
  <si>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</si>
  <si>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</si>
  <si>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</si>
  <si>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</si>
  <si>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</si>
  <si>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</si>
  <si>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</si>
  <si>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</si>
  <si>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</si>
  <si>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</si>
  <si>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</si>
  <si>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</si>
  <si>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</si>
  <si>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</si>
  <si>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</si>
  <si>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</si>
  <si>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</si>
  <si>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</si>
  <si>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</si>
  <si>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</si>
  <si>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</si>
  <si>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</si>
  <si>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</si>
  <si>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</si>
  <si>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</si>
  <si>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</si>
  <si>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</si>
  <si>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</si>
  <si>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</si>
  <si>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</si>
  <si>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</si>
  <si>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</si>
  <si>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</si>
  <si>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</si>
  <si>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</si>
  <si>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</si>
  <si>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</si>
  <si>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</si>
  <si>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</si>
  <si>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</si>
  <si>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</si>
  <si>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</si>
  <si>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</si>
  <si>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</si>
  <si>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</si>
  <si>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</si>
  <si>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</si>
  <si>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</si>
  <si>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</si>
  <si>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</si>
  <si>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</si>
  <si>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</si>
  <si>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</si>
  <si>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</si>
  <si>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</si>
  <si>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</si>
  <si>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</si>
  <si>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</si>
  <si>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</si>
  <si>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</si>
  <si>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</si>
  <si>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</si>
  <si>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</si>
  <si>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</si>
  <si>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</si>
  <si>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</si>
  <si>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</si>
  <si>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</si>
  <si>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</si>
  <si>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</si>
  <si>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</si>
  <si>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</si>
  <si>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</si>
  <si>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</si>
  <si>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</si>
  <si>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</si>
  <si>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</si>
  <si>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</si>
  <si>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</si>
  <si>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</si>
  <si>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</si>
  <si>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</si>
  <si>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</si>
  <si>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</si>
  <si>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</si>
  <si>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</si>
  <si>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</si>
  <si>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</si>
  <si>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</si>
  <si>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</si>
  <si>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</si>
  <si>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</si>
  <si>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</si>
  <si>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</si>
  <si>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</si>
  <si>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</si>
  <si>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</si>
  <si>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</si>
  <si>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</si>
  <si>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</si>
  <si>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</si>
  <si>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</si>
  <si>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</si>
  <si>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</si>
  <si>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</si>
  <si>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</si>
  <si>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</si>
  <si>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</si>
  <si>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</si>
  <si>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</si>
  <si>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</si>
  <si>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</si>
  <si>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</si>
  <si>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</si>
  <si>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</si>
  <si>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</si>
  <si>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</si>
  <si>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</si>
  <si>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</si>
  <si>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</si>
  <si>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</si>
  <si>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</si>
  <si>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</si>
  <si>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</si>
  <si>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</si>
  <si>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</si>
  <si>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</si>
  <si>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</si>
  <si>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</si>
  <si>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</si>
  <si>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</si>
  <si>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</si>
  <si>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</si>
  <si>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</si>
  <si>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</si>
  <si>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</si>
  <si>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</si>
  <si>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</si>
  <si>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</si>
  <si>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</si>
  <si>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</si>
  <si>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</si>
  <si>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</si>
  <si>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</si>
  <si>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</si>
  <si>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</si>
  <si>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</si>
  <si>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</si>
  <si>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</si>
  <si>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</si>
  <si>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</si>
  <si>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</si>
  <si>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</si>
  <si>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</si>
  <si>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</si>
  <si>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</si>
  <si>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</si>
  <si>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</si>
  <si>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</si>
  <si>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</si>
  <si>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</si>
  <si>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</si>
  <si>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</si>
  <si>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</si>
  <si>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</si>
  <si>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</si>
  <si>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</si>
  <si>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</si>
  <si>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</si>
  <si>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</si>
  <si>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</si>
  <si>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</si>
  <si>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</si>
  <si>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</si>
  <si>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</si>
  <si>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</si>
  <si>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</si>
  <si>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</si>
  <si>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</si>
  <si>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</si>
  <si>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</si>
  <si>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</si>
  <si>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</si>
  <si>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</si>
  <si>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</si>
  <si>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</si>
  <si>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</si>
  <si>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</si>
  <si>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</si>
  <si>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</si>
  <si>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</si>
  <si>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</si>
  <si>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</si>
  <si>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</si>
  <si>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</si>
  <si>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</si>
  <si>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</si>
  <si>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</si>
  <si>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</si>
  <si>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</si>
  <si>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</si>
  <si>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</si>
  <si>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</si>
  <si>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</si>
  <si>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</si>
  <si>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</si>
  <si>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</si>
  <si>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</si>
  <si>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</si>
  <si>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</si>
  <si>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</si>
  <si>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</si>
  <si>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</si>
  <si>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</si>
  <si>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</si>
  <si>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</si>
  <si>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</si>
  <si>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</si>
  <si>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</si>
  <si>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</si>
  <si>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</si>
  <si>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</si>
  <si>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</si>
  <si>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</si>
  <si>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</si>
  <si>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</si>
  <si>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</si>
  <si>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</si>
  <si>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</si>
  <si>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</si>
  <si>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</si>
  <si>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</si>
  <si>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</si>
  <si>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</si>
  <si>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</si>
  <si>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</si>
  <si>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</si>
  <si>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</si>
  <si>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</si>
  <si>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</si>
  <si>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</si>
  <si>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</si>
  <si>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</si>
  <si>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</si>
  <si>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</si>
  <si>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</si>
  <si>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</si>
  <si>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</si>
  <si>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</si>
  <si>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</si>
  <si>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</si>
  <si>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</si>
  <si>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</si>
  <si>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</si>
  <si>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</si>
  <si>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</si>
  <si>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</si>
  <si>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</si>
  <si>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</si>
  <si>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</si>
  <si>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</si>
  <si>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</si>
  <si>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</si>
  <si>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</si>
  <si>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</si>
  <si>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</si>
  <si>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</si>
  <si>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</si>
  <si>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</si>
  <si>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</si>
  <si>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</si>
  <si>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</si>
  <si>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</si>
  <si>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</si>
  <si>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</si>
  <si>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</si>
  <si>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</si>
  <si>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</si>
  <si>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</si>
  <si>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</si>
  <si>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</si>
  <si>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</si>
  <si>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</si>
  <si>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</si>
  <si>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</si>
  <si>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</si>
  <si>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</si>
  <si>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</si>
  <si>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</si>
  <si>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</si>
  <si>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</si>
  <si>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</si>
  <si>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</si>
  <si>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</si>
  <si>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</si>
  <si>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</si>
  <si>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</si>
  <si>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</si>
  <si>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</si>
  <si>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</si>
  <si>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</si>
  <si>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</si>
  <si>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</si>
  <si>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</si>
  <si>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</si>
  <si>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</si>
  <si>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</si>
  <si>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</si>
  <si>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</si>
  <si>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</si>
  <si>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</si>
  <si>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</si>
  <si>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</si>
  <si>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</si>
  <si>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</si>
  <si>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</si>
  <si>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</si>
  <si>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</si>
  <si>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</si>
  <si>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</si>
  <si>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</si>
  <si>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</si>
  <si>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</si>
  <si>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</si>
  <si>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</si>
  <si>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</si>
  <si>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</si>
  <si>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</si>
  <si>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</si>
  <si>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</si>
  <si>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</si>
  <si>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</si>
  <si>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</si>
  <si>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</si>
  <si>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</si>
  <si>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</si>
  <si>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</si>
  <si>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</si>
  <si>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</si>
  <si>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</si>
  <si>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</si>
  <si>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</si>
  <si>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</si>
  <si>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</si>
  <si>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</si>
  <si>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</si>
  <si>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</si>
  <si>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</si>
  <si>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</si>
  <si>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</si>
  <si>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</si>
  <si>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</si>
  <si>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</si>
  <si>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</si>
  <si>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</si>
  <si>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</si>
  <si>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</si>
  <si>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</si>
  <si>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</si>
  <si>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</si>
  <si>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</si>
  <si>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</si>
  <si>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</si>
  <si>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</si>
  <si>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</si>
  <si>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</si>
  <si>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</si>
  <si>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</si>
  <si>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</si>
  <si>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</si>
  <si>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</si>
  <si>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</si>
  <si>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</si>
  <si>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</si>
  <si>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</si>
  <si>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</si>
  <si>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</si>
  <si>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</si>
  <si>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</si>
  <si>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</si>
  <si>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</si>
  <si>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</si>
  <si>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</si>
  <si>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</si>
  <si>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</si>
  <si>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</si>
  <si>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</si>
  <si>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</si>
  <si>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</si>
  <si>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</si>
  <si>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</si>
  <si>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</si>
  <si>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</si>
  <si>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</si>
  <si>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</si>
  <si>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</si>
  <si>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</si>
  <si>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</si>
  <si>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</si>
  <si>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</si>
  <si>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</si>
  <si>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</si>
  <si>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</si>
  <si>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</si>
  <si>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</si>
  <si>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</si>
  <si>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</si>
  <si>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</si>
  <si>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</si>
  <si>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</si>
  <si>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</si>
  <si>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</si>
  <si>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</si>
  <si>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</si>
  <si>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</si>
  <si>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</si>
  <si>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</si>
  <si>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</si>
  <si>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</si>
  <si>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</si>
  <si>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</si>
  <si>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</si>
  <si>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</si>
  <si>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</si>
  <si>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</si>
  <si>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</si>
  <si>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</si>
  <si>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</si>
  <si>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</si>
  <si>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</si>
  <si>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</si>
  <si>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</si>
  <si>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</si>
  <si>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</si>
  <si>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</si>
  <si>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</si>
  <si>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</si>
  <si>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</si>
  <si>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</si>
  <si>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</si>
  <si>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</si>
  <si>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</si>
  <si>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</si>
  <si>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</si>
  <si>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</si>
  <si>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</si>
  <si>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</si>
  <si>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</si>
  <si>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</si>
  <si>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</si>
  <si>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</si>
  <si>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</si>
  <si>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</si>
  <si>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</si>
  <si>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</si>
  <si>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</si>
  <si>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</si>
  <si>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</si>
  <si>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</si>
  <si>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</si>
  <si>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</si>
  <si>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</si>
  <si>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</si>
  <si>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</si>
  <si>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</si>
  <si>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</si>
  <si>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</si>
  <si>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</si>
  <si>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</si>
  <si>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</si>
  <si>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</si>
  <si>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</si>
  <si>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</si>
  <si>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</si>
  <si>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</si>
  <si>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</si>
  <si>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</si>
  <si>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</si>
  <si>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</si>
  <si>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</si>
  <si>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</si>
  <si>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</si>
  <si>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</si>
  <si>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</si>
  <si>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</si>
  <si>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</si>
  <si>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</si>
  <si>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</si>
  <si>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</si>
  <si>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</si>
  <si>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</si>
  <si>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</si>
  <si>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</si>
  <si>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</si>
  <si>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</si>
  <si>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</si>
  <si>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</si>
  <si>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</si>
  <si>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</si>
  <si>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</si>
  <si>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</si>
  <si>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</si>
  <si>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</si>
  <si>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</si>
  <si>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</si>
  <si>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</si>
  <si>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</si>
  <si>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</si>
  <si>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</si>
  <si>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</si>
  <si>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</si>
  <si>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</si>
  <si>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</si>
  <si>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</si>
  <si>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</si>
  <si>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</si>
  <si>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</si>
  <si>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</si>
  <si>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</si>
  <si>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</si>
  <si>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</si>
  <si>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</si>
  <si>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</si>
  <si>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</si>
  <si>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</si>
  <si>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</si>
  <si>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</si>
  <si>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</si>
  <si>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</si>
  <si>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</si>
  <si>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</si>
  <si>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</si>
  <si>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</si>
  <si>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</si>
  <si>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</si>
  <si>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</si>
  <si>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</si>
  <si>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</si>
  <si>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</si>
  <si>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</si>
  <si>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</si>
  <si>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</si>
  <si>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</si>
  <si>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</si>
  <si>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</si>
  <si>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</si>
  <si>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</si>
  <si>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</si>
  <si>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</si>
  <si>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</si>
  <si>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</si>
  <si>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</si>
  <si>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</si>
  <si>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</si>
  <si>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</si>
  <si>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</si>
  <si>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</si>
  <si>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</si>
  <si>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</si>
  <si>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</si>
  <si>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</si>
  <si>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</si>
  <si>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</si>
  <si>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</si>
  <si>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</si>
  <si>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</si>
  <si>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</si>
  <si>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</si>
  <si>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</si>
  <si>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</si>
  <si>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</si>
  <si>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</si>
  <si>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</si>
  <si>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</si>
  <si>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</si>
  <si>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</si>
  <si>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</si>
  <si>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</si>
  <si>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</si>
  <si>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</si>
  <si>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</si>
  <si>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</si>
  <si>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</si>
  <si>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</si>
  <si>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</si>
  <si>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</si>
  <si>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</si>
  <si>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</si>
  <si>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</si>
  <si>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</si>
  <si>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</si>
  <si>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</si>
  <si>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</si>
  <si>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</si>
  <si>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</si>
  <si>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</si>
  <si>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</si>
  <si>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</si>
  <si>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</si>
  <si>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</si>
  <si>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</si>
  <si>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</si>
  <si>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</si>
  <si>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</si>
  <si>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</si>
  <si>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</si>
  <si>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</si>
  <si>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</si>
  <si>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</si>
  <si>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</si>
  <si>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</si>
  <si>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</si>
  <si>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</si>
  <si>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</si>
  <si>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</si>
  <si>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</si>
  <si>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</si>
  <si>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</si>
  <si>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</si>
  <si>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</si>
  <si>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</si>
  <si>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</si>
  <si>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</si>
  <si>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</si>
  <si>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</si>
  <si>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</si>
  <si>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</si>
  <si>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</si>
  <si>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</si>
  <si>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</si>
  <si>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</si>
  <si>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</si>
  <si>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</si>
  <si>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</si>
  <si>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</si>
  <si>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</si>
  <si>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</si>
  <si>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</si>
  <si>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</si>
  <si>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</si>
  <si>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</si>
  <si>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</si>
  <si>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</si>
  <si>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</si>
  <si>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</si>
  <si>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</si>
  <si>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</si>
  <si>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</si>
  <si>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</si>
  <si>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</si>
  <si>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</si>
  <si>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</si>
  <si>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</si>
  <si>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</si>
  <si>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</si>
  <si>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</si>
  <si>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</si>
  <si>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</si>
  <si>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</si>
  <si>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</si>
  <si>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</si>
  <si>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</si>
  <si>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</si>
  <si>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</si>
  <si>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</si>
  <si>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</si>
  <si>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</si>
  <si>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</si>
  <si>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</si>
  <si>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</si>
  <si>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</si>
  <si>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</si>
  <si>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</si>
  <si>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</si>
  <si>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</si>
  <si>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</si>
  <si>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</si>
  <si>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</si>
  <si>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</si>
  <si>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</si>
  <si>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</si>
  <si>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</si>
  <si>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</si>
  <si>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</si>
  <si>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</si>
  <si>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</si>
  <si>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</si>
  <si>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</si>
  <si>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</si>
  <si>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</si>
  <si>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</si>
  <si>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</si>
  <si>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</si>
  <si>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</si>
  <si>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</si>
  <si>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</si>
  <si>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</si>
  <si>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</si>
  <si>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</si>
  <si>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</si>
  <si>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</si>
  <si>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</si>
  <si>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</si>
  <si>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</si>
  <si>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</si>
  <si>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</si>
  <si>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</si>
  <si>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</si>
  <si>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</si>
  <si>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</si>
  <si>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</si>
  <si>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</si>
  <si>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</si>
  <si>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</si>
  <si>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</si>
  <si>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</si>
  <si>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</si>
  <si>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</si>
  <si>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</si>
  <si>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</si>
  <si>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</si>
  <si>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</si>
  <si>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</si>
  <si>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</si>
  <si>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</si>
  <si>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</si>
  <si>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</si>
  <si>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</si>
  <si>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</si>
  <si>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</si>
  <si>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</si>
  <si>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</si>
  <si>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</si>
  <si>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</si>
  <si>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</si>
  <si>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</si>
  <si>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</si>
  <si>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</si>
  <si>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</si>
  <si>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</si>
  <si>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</si>
  <si>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</si>
  <si>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</si>
  <si>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</si>
  <si>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</si>
  <si>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</si>
  <si>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</si>
  <si>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</si>
  <si>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</si>
  <si>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</si>
  <si>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</si>
  <si>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</si>
  <si>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</si>
  <si>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</si>
  <si>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</si>
  <si>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</si>
  <si>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</si>
  <si>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</si>
  <si>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</si>
  <si>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</si>
  <si>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</si>
  <si>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</si>
  <si>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</si>
  <si>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</si>
  <si>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</si>
  <si>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</si>
  <si>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</si>
  <si>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</si>
  <si>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</si>
  <si>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</si>
  <si>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</si>
  <si>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</si>
  <si>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</si>
  <si>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</si>
  <si>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</si>
  <si>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</si>
  <si>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</si>
  <si>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</si>
  <si>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</si>
  <si>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</si>
  <si>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</si>
  <si>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</si>
  <si>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</si>
  <si>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</si>
  <si>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</si>
  <si>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</si>
  <si>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</si>
  <si>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</si>
  <si>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</si>
  <si>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</si>
  <si>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</si>
  <si>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</si>
  <si>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</si>
  <si>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</si>
  <si>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</si>
  <si>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</si>
  <si>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</si>
  <si>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</si>
  <si>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</si>
  <si>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</si>
  <si>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</si>
  <si>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</si>
  <si>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</si>
  <si>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</si>
  <si>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</si>
  <si>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</si>
  <si>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</si>
  <si>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</si>
  <si>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</si>
  <si>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</si>
  <si>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</si>
  <si>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</si>
  <si>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</si>
  <si>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</si>
  <si>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</si>
  <si>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</si>
  <si>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</si>
  <si>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</si>
  <si>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</si>
  <si>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</si>
  <si>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</si>
  <si>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</si>
  <si>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</si>
  <si>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</si>
  <si>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</si>
  <si>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</si>
  <si>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</si>
  <si>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</si>
  <si>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</si>
  <si>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</si>
  <si>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</si>
  <si>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</si>
  <si>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</si>
  <si>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</si>
  <si>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</si>
  <si>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</si>
  <si>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</si>
  <si>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</si>
  <si>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</si>
  <si>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</si>
  <si>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</si>
  <si>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</si>
  <si>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</si>
  <si>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</si>
  <si>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</si>
  <si>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</si>
  <si>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</si>
  <si>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</si>
  <si>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</si>
  <si>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</si>
  <si>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</si>
  <si>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</si>
  <si>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</si>
  <si>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</si>
  <si>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</si>
  <si>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</si>
  <si>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</si>
  <si>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</si>
  <si>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</si>
  <si>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</si>
  <si>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</si>
  <si>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</si>
  <si>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</si>
  <si>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</si>
  <si>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</si>
  <si>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</si>
  <si>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</si>
  <si>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</si>
  <si>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</si>
  <si>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</si>
  <si>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</si>
  <si>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</si>
  <si>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</si>
  <si>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</si>
  <si>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</si>
  <si>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</si>
  <si>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</si>
  <si>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</si>
  <si>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</si>
  <si>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</si>
  <si>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</si>
  <si>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</si>
  <si>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</si>
  <si>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</si>
  <si>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</si>
  <si>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</si>
  <si>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</si>
  <si>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</si>
  <si>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</si>
  <si>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</si>
  <si>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</si>
  <si>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</si>
  <si>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</si>
  <si>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</si>
  <si>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</si>
  <si>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</si>
  <si>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</si>
  <si>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</si>
  <si>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</si>
  <si>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</si>
  <si>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</si>
  <si>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</si>
  <si>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</si>
  <si>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</si>
  <si>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</si>
  <si>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</si>
  <si>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</si>
  <si>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</si>
  <si>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</si>
  <si>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</si>
  <si>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</si>
  <si>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</si>
  <si>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</si>
  <si>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</si>
  <si>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</si>
  <si>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</si>
  <si>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</si>
  <si>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</si>
  <si>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</si>
  <si>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</si>
  <si>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</si>
  <si>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</si>
  <si>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</si>
  <si>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</si>
  <si>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</si>
  <si>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</si>
  <si>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</si>
  <si>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</si>
  <si>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</si>
  <si>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</si>
  <si>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</si>
  <si>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</si>
  <si>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</si>
  <si>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</si>
  <si>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</si>
  <si>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</si>
  <si>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</si>
  <si>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</si>
  <si>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</si>
  <si>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</si>
  <si>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</si>
  <si>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</si>
  <si>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</si>
  <si>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</si>
  <si>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</si>
  <si>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</si>
  <si>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</si>
  <si>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</si>
  <si>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</si>
  <si>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</si>
  <si>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</si>
  <si>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</si>
  <si>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</si>
  <si>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</si>
  <si>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</si>
  <si>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</si>
  <si>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</si>
  <si>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</si>
  <si>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</si>
  <si>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</si>
  <si>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</si>
  <si>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</si>
  <si>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</si>
  <si>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</si>
  <si>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</si>
  <si>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</si>
  <si>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</si>
  <si>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</si>
  <si>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</si>
  <si>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</si>
  <si>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</si>
  <si>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</si>
  <si>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</si>
  <si>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</si>
  <si>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</si>
  <si>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</si>
  <si>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</si>
  <si>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</si>
  <si>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</si>
  <si>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</si>
  <si>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</si>
  <si>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</si>
  <si>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</si>
  <si>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</si>
  <si>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</si>
  <si>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</si>
  <si>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</si>
  <si>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</si>
  <si>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</si>
  <si>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</si>
  <si>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</si>
  <si>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</si>
  <si>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</si>
  <si>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</si>
  <si>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</si>
  <si>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</si>
  <si>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</si>
  <si>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</si>
  <si>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</si>
  <si>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</si>
  <si>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</si>
  <si>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</si>
  <si>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</si>
  <si>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</si>
  <si>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</si>
  <si>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</si>
  <si>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</si>
  <si>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</si>
  <si>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</si>
  <si>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</si>
  <si>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</si>
  <si>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</si>
  <si>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</si>
  <si>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</si>
  <si>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</si>
  <si>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</si>
  <si>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</si>
  <si>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</si>
  <si>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</si>
  <si>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</si>
  <si>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</si>
  <si>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</si>
  <si>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</si>
  <si>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</si>
  <si>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</si>
  <si>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</si>
  <si>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</si>
  <si>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</si>
  <si>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</si>
  <si>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</si>
  <si>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</si>
  <si>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</si>
  <si>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</si>
  <si>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</si>
  <si>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</si>
  <si>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</si>
  <si>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</si>
  <si>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</si>
  <si>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</si>
  <si>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</si>
  <si>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</si>
  <si>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</si>
  <si>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</si>
  <si>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</si>
  <si>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</si>
  <si>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</si>
  <si>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</si>
  <si>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</si>
  <si>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</si>
  <si>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</si>
  <si>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</si>
  <si>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</si>
  <si>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</si>
  <si>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</si>
  <si>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</si>
  <si>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</si>
  <si>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</si>
  <si>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</si>
  <si>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</si>
  <si>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</si>
  <si>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</si>
  <si>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</si>
  <si>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</si>
  <si>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</si>
  <si>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</si>
  <si>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</si>
  <si>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</si>
  <si>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</si>
  <si>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</si>
  <si>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</si>
  <si>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</si>
  <si>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</si>
  <si>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</si>
  <si>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</si>
  <si>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</si>
  <si>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</si>
  <si>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</si>
  <si>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</si>
  <si>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</si>
  <si>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</si>
  <si>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</si>
  <si>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</si>
  <si>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</si>
  <si>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</si>
  <si>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</si>
  <si>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</si>
  <si>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</si>
  <si>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</si>
  <si>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</si>
  <si>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</si>
  <si>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</si>
  <si>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</si>
  <si>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</si>
  <si>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</si>
  <si>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</si>
  <si>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</si>
  <si>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</si>
  <si>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</si>
  <si>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</si>
  <si>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</si>
  <si>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</si>
  <si>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</si>
  <si>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</si>
  <si>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</si>
  <si>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</si>
  <si>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</si>
  <si>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</si>
  <si>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</si>
  <si>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</si>
  <si>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</si>
  <si>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</si>
  <si>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</si>
  <si>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</si>
  <si>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</si>
  <si>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</si>
  <si>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</si>
  <si>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</si>
  <si>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</si>
  <si>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</si>
  <si>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</si>
  <si>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</si>
  <si>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</si>
  <si>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</si>
  <si>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</si>
  <si>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</si>
  <si>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</si>
  <si>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</si>
  <si>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</si>
  <si>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</si>
  <si>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</si>
  <si>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</si>
  <si>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</si>
  <si>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</si>
  <si>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</si>
  <si>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</si>
  <si>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</si>
  <si>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</si>
  <si>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</si>
  <si>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</si>
  <si>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</si>
  <si>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</si>
  <si>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</si>
  <si>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</si>
  <si>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</si>
  <si>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</si>
  <si>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</si>
  <si>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</si>
  <si>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</si>
  <si>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</si>
  <si>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</si>
  <si>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</si>
  <si>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</si>
  <si>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</si>
  <si>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</si>
  <si>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</si>
  <si>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</si>
  <si>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</si>
  <si>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</si>
  <si>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</si>
  <si>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</si>
  <si>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</si>
  <si>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</si>
  <si>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</si>
  <si>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</si>
  <si>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</si>
  <si>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</si>
  <si>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</si>
  <si>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</si>
  <si>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</si>
  <si>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</si>
  <si>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</si>
  <si>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</si>
  <si>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</si>
  <si>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</si>
  <si>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</si>
  <si>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</si>
  <si>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</si>
  <si>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</si>
  <si>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</si>
  <si>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</si>
  <si>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</si>
  <si>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</si>
  <si>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</si>
  <si>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</si>
  <si>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</si>
  <si>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</si>
  <si>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</si>
  <si>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</si>
  <si>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</si>
  <si>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</si>
  <si>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</si>
  <si>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</si>
  <si>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</si>
  <si>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</si>
  <si>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</si>
  <si>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</si>
  <si>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</si>
  <si>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</si>
  <si>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</si>
  <si>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</si>
  <si>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</si>
  <si>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</si>
  <si>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</si>
  <si>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</si>
  <si>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</si>
  <si>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</si>
  <si>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</si>
  <si>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</si>
  <si>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</si>
  <si>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</si>
  <si>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</si>
  <si>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</si>
  <si>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</si>
  <si>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</si>
  <si>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</si>
  <si>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</si>
  <si>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</si>
  <si>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</si>
  <si>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</si>
  <si>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</si>
  <si>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</si>
  <si>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</si>
  <si>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</si>
  <si>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</si>
  <si>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</si>
  <si>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</si>
  <si>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</si>
  <si>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</si>
  <si>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</si>
  <si>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</si>
  <si>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</si>
  <si>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</si>
  <si>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</si>
  <si>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</si>
  <si>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</si>
  <si>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</si>
  <si>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</si>
  <si>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</si>
  <si>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</si>
  <si>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</si>
  <si>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</si>
  <si>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</si>
  <si>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</si>
  <si>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</si>
  <si>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</si>
  <si>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</si>
  <si>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</si>
  <si>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</si>
  <si>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</si>
  <si>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</si>
  <si>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</si>
  <si>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</si>
  <si>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</si>
  <si>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</si>
  <si>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</si>
  <si>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</si>
  <si>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</si>
  <si>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</si>
  <si>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</si>
  <si>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</si>
  <si>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</si>
  <si>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</si>
  <si>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</si>
  <si>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</si>
  <si>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</si>
  <si>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</si>
  <si>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</si>
  <si>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</si>
  <si>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</si>
  <si>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</si>
  <si>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</si>
  <si>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</si>
  <si>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</si>
  <si>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</si>
  <si>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</si>
  <si>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</si>
  <si>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</si>
  <si>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</si>
  <si>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</si>
  <si>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</si>
  <si>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</si>
  <si>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</si>
  <si>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</si>
  <si>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</si>
  <si>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</si>
  <si>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</si>
  <si>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</si>
  <si>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</si>
  <si>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</si>
  <si>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</si>
  <si>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</si>
  <si>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</si>
  <si>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</si>
  <si>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</si>
  <si>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</si>
  <si>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</si>
  <si>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</si>
  <si>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</si>
  <si>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</si>
  <si>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</si>
  <si>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</si>
  <si>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</si>
  <si>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</si>
  <si>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</si>
  <si>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</si>
  <si>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</si>
  <si>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</si>
  <si>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</si>
  <si>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</si>
  <si>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</si>
  <si>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</si>
  <si>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</si>
  <si>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</si>
  <si>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</si>
  <si>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</si>
  <si>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</si>
  <si>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</si>
  <si>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</si>
  <si>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</si>
  <si>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</si>
  <si>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</si>
  <si>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</si>
  <si>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</si>
  <si>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</si>
  <si>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</si>
  <si>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</si>
  <si>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</si>
  <si>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</si>
  <si>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</si>
  <si>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</si>
  <si>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</si>
  <si>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</si>
  <si>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</si>
  <si>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</si>
  <si>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</si>
  <si>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</si>
  <si>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</si>
  <si>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</si>
  <si>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</si>
  <si>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</si>
  <si>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</si>
  <si>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</si>
  <si>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</si>
  <si>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</si>
  <si>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</si>
  <si>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</si>
  <si>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</si>
  <si>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</si>
  <si>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</si>
  <si>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</si>
  <si>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</si>
  <si>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</si>
  <si>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</si>
  <si>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</si>
  <si>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</si>
  <si>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</si>
  <si>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</si>
  <si>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</si>
  <si>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</si>
  <si>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</si>
  <si>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</si>
  <si>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</si>
  <si>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</si>
  <si>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</si>
  <si>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</si>
  <si>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</si>
  <si>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</si>
  <si>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</si>
  <si>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</si>
  <si>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</si>
  <si>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</si>
  <si>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</si>
  <si>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</si>
  <si>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</si>
  <si>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</si>
  <si>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</si>
  <si>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</si>
  <si>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</si>
  <si>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</si>
  <si>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</si>
  <si>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</si>
  <si>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</si>
  <si>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</si>
  <si>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</si>
  <si>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</si>
  <si>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</si>
  <si>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</si>
  <si>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</si>
  <si>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</si>
  <si>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</si>
  <si>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</si>
  <si>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</si>
  <si>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</si>
  <si>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</si>
  <si>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</si>
  <si>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</si>
  <si>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</si>
  <si>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</si>
  <si>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</si>
  <si>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</si>
  <si>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</si>
  <si>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</si>
  <si>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</si>
  <si>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</si>
  <si>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</si>
  <si>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</si>
  <si>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</si>
  <si>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</si>
  <si>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</si>
  <si>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</si>
  <si>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</si>
  <si>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</si>
  <si>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</si>
  <si>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</si>
  <si>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</si>
  <si>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</si>
  <si>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</si>
  <si>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</si>
  <si>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</si>
  <si>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</si>
  <si>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</si>
  <si>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</si>
  <si>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</si>
  <si>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</si>
  <si>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</si>
  <si>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</si>
  <si>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</si>
  <si>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</si>
  <si>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</si>
  <si>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</si>
  <si>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</si>
  <si>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</si>
  <si>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</si>
  <si>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</si>
  <si>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</si>
  <si>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</si>
  <si>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</si>
  <si>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</si>
  <si>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</si>
  <si>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</si>
  <si>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</si>
  <si>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</si>
  <si>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</si>
  <si>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</si>
  <si>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</si>
  <si>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</si>
  <si>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</si>
  <si>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</si>
  <si>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</si>
  <si>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</si>
  <si>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</si>
  <si>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</si>
  <si>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</si>
  <si>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</si>
  <si>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</si>
  <si>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</si>
  <si>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</si>
  <si>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</si>
  <si>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</si>
  <si>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</si>
  <si>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</si>
  <si>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</si>
  <si>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</si>
  <si>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</si>
  <si>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</si>
  <si>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</si>
  <si>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</si>
  <si>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</si>
  <si>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</si>
  <si>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</si>
  <si>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</si>
  <si>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</si>
  <si>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</si>
  <si>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</si>
  <si>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</si>
  <si>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</si>
  <si>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</si>
  <si>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</si>
  <si>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</si>
  <si>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</si>
  <si>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</si>
  <si>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</si>
  <si>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</si>
  <si>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</si>
  <si>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</si>
  <si>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</si>
  <si>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</si>
  <si>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</si>
  <si>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</si>
  <si>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</si>
  <si>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</si>
  <si>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</si>
  <si>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</si>
  <si>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</si>
  <si>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</si>
  <si>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</si>
  <si>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</si>
  <si>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</si>
  <si>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</si>
  <si>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</si>
  <si>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</si>
  <si>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</si>
  <si>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</si>
  <si>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</si>
  <si>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</si>
  <si>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</si>
  <si>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</si>
  <si>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</si>
  <si>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</si>
  <si>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</si>
  <si>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</si>
  <si>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</si>
  <si>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</si>
  <si>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</si>
  <si>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</si>
  <si>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</si>
  <si>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</si>
  <si>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</si>
  <si>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</si>
  <si>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</si>
  <si>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</si>
  <si>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</si>
  <si>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</si>
  <si>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</si>
  <si>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</si>
  <si>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</si>
  <si>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</si>
  <si>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</si>
  <si>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</si>
  <si>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</si>
  <si>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</si>
  <si>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</si>
  <si>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</si>
  <si>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</si>
  <si>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</si>
  <si>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</si>
  <si>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</si>
  <si>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</si>
  <si>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</si>
  <si>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</si>
  <si>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</si>
  <si>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</si>
  <si>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</si>
  <si>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</si>
  <si>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</si>
  <si>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</si>
  <si>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</si>
  <si>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</si>
  <si>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</si>
  <si>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</si>
  <si>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</si>
  <si>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</si>
  <si>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</si>
  <si>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</si>
  <si>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</si>
  <si>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</si>
  <si>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</si>
  <si>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</si>
  <si>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</si>
  <si>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</si>
  <si>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</si>
  <si>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</si>
  <si>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</si>
  <si>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</si>
  <si>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</si>
  <si>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</si>
  <si>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</si>
  <si>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</si>
  <si>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</si>
  <si>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</si>
  <si>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</si>
  <si>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</si>
  <si>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</si>
  <si>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</si>
  <si>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</si>
  <si>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</si>
  <si>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</si>
  <si>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</si>
  <si>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</si>
  <si>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</si>
  <si>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</si>
  <si>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</si>
  <si>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</si>
  <si>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</si>
  <si>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</si>
  <si>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</si>
  <si>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</si>
  <si>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</si>
  <si>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</si>
  <si>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</si>
  <si>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</si>
  <si>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</si>
  <si>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</si>
  <si>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</si>
  <si>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</si>
  <si>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</si>
  <si>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</si>
  <si>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</si>
  <si>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</si>
  <si>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</si>
  <si>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</si>
  <si>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</si>
  <si>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</si>
  <si>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</si>
  <si>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</si>
  <si>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</si>
  <si>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</si>
  <si>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</si>
  <si>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</si>
  <si>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</si>
  <si>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</si>
  <si>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</si>
  <si>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</si>
  <si>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</si>
  <si>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</si>
  <si>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</si>
  <si>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</si>
  <si>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</si>
  <si>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</si>
  <si>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</si>
  <si>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</si>
  <si>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</si>
  <si>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</si>
  <si>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</si>
  <si>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</si>
  <si>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</si>
  <si>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</si>
  <si>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</si>
  <si>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</si>
  <si>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</si>
  <si>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</si>
  <si>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</si>
  <si>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</si>
  <si>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</si>
  <si>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</si>
  <si>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</si>
  <si>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</si>
  <si>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</si>
  <si>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</si>
  <si>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</si>
  <si>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</si>
  <si>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</si>
  <si>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</si>
  <si>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</si>
  <si>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</si>
  <si>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</si>
  <si>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</si>
  <si>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</si>
  <si>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</si>
  <si>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</si>
  <si>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</si>
  <si>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</si>
  <si>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</si>
  <si>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</si>
  <si>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</si>
  <si>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</si>
  <si>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</si>
  <si>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</si>
  <si>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</si>
  <si>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</si>
  <si>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</si>
  <si>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</si>
  <si>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</si>
  <si>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</si>
  <si>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</si>
  <si>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</si>
  <si>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</si>
  <si>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</si>
  <si>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</si>
  <si>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</si>
  <si>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</si>
  <si>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</si>
  <si>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</si>
  <si>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</si>
  <si>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</si>
  <si>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</si>
  <si>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</si>
  <si>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</si>
  <si>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</si>
  <si>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</si>
  <si>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</si>
  <si>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</si>
  <si>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</si>
  <si>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</si>
  <si>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</si>
  <si>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</si>
  <si>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</si>
  <si>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</si>
  <si>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</si>
  <si>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</si>
  <si>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</si>
  <si>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</si>
  <si>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</si>
  <si>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</si>
  <si>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</si>
  <si>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</si>
  <si>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</si>
  <si>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</si>
  <si>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</si>
  <si>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</si>
  <si>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</si>
  <si>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</si>
  <si>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</si>
  <si>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</si>
  <si>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</si>
  <si>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</si>
  <si>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</si>
  <si>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</si>
  <si>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</si>
  <si>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</si>
  <si>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</si>
  <si>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</si>
  <si>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</si>
  <si>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</si>
  <si>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</si>
  <si>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</si>
  <si>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</si>
  <si>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</si>
  <si>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</si>
  <si>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</si>
  <si>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</si>
  <si>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</si>
  <si>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</si>
  <si>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</si>
  <si>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</si>
  <si>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</si>
  <si>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</si>
  <si>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</si>
  <si>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</si>
  <si>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</si>
  <si>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</si>
  <si>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</si>
  <si>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</si>
  <si>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</si>
  <si>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</si>
  <si>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</si>
  <si>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</si>
  <si>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</si>
  <si>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</si>
  <si>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</si>
  <si>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</si>
  <si>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</si>
  <si>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</si>
  <si>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</si>
  <si>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</si>
  <si>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</si>
  <si>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</si>
  <si>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</si>
  <si>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</si>
  <si>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</si>
  <si>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</si>
  <si>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</si>
  <si>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</si>
  <si>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</si>
  <si>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</si>
  <si>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</si>
  <si>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</si>
  <si>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</si>
  <si>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</si>
  <si>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</si>
  <si>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</si>
  <si>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</si>
  <si>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</si>
  <si>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</si>
  <si>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</si>
  <si>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</si>
  <si>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</si>
  <si>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</si>
  <si>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</si>
  <si>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</si>
  <si>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</si>
  <si>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</si>
  <si>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</si>
  <si>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</si>
  <si>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</si>
  <si>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</si>
  <si>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</si>
  <si>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</si>
  <si>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</si>
  <si>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</si>
  <si>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</si>
  <si>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</si>
  <si>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</si>
  <si>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</si>
  <si>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</si>
  <si>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</si>
  <si>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</si>
  <si>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</si>
  <si>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</si>
  <si>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</si>
  <si>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</si>
  <si>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</si>
  <si>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</si>
  <si>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</si>
  <si>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</si>
  <si>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</si>
  <si>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</si>
  <si>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</si>
  <si>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</si>
  <si>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</si>
  <si>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</si>
  <si>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</si>
  <si>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</si>
  <si>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</si>
  <si>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</si>
  <si>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</si>
  <si>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</si>
  <si>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</si>
  <si>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</si>
  <si>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</si>
  <si>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</si>
  <si>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</si>
  <si>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</si>
  <si>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</si>
  <si>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</si>
  <si>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</si>
  <si>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</si>
  <si>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</si>
  <si>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</si>
  <si>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</si>
  <si>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</si>
  <si>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</si>
  <si>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</si>
  <si>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</si>
  <si>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</si>
  <si>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</si>
  <si>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</si>
  <si>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</si>
  <si>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</si>
  <si>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</si>
  <si>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</si>
  <si>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</si>
  <si>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</si>
  <si>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</si>
  <si>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</si>
  <si>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</si>
  <si>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</si>
  <si>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</si>
  <si>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</si>
  <si>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</si>
  <si>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</si>
  <si>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</si>
  <si>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</si>
  <si>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</si>
  <si>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</si>
  <si>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</si>
  <si>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</si>
  <si>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</si>
  <si>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</si>
  <si>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</si>
  <si>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</si>
  <si>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</si>
  <si>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</si>
  <si>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</si>
  <si>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</si>
  <si>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</si>
  <si>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</si>
  <si>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</si>
  <si>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</si>
  <si>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</si>
  <si>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</si>
  <si>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</si>
  <si>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</si>
  <si>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</si>
  <si>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</si>
  <si>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</si>
  <si>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</si>
  <si>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</si>
  <si>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</si>
  <si>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</si>
  <si>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</si>
  <si>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</si>
  <si>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</si>
  <si>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</si>
  <si>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</si>
  <si>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</si>
  <si>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</si>
  <si>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</si>
  <si>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</si>
  <si>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</si>
  <si>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</si>
  <si>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</si>
  <si>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</si>
  <si>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</si>
  <si>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</si>
  <si>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</si>
  <si>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</si>
  <si>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</si>
  <si>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</si>
  <si>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</si>
  <si>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</si>
  <si>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</si>
  <si>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</si>
  <si>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</si>
  <si>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</si>
  <si>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</si>
  <si>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</si>
  <si>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</si>
  <si>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</si>
  <si>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</si>
  <si>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</si>
  <si>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</si>
  <si>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</si>
  <si>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</si>
  <si>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</si>
  <si>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</si>
  <si>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</si>
  <si>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</si>
  <si>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</si>
  <si>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</si>
  <si>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</si>
  <si>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</si>
  <si>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</si>
  <si>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</si>
  <si>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</si>
  <si>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</si>
  <si>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</si>
  <si>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</si>
  <si>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</si>
  <si>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</si>
  <si>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</si>
  <si>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</si>
  <si>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</si>
  <si>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</si>
  <si>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</si>
  <si>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</si>
  <si>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</si>
  <si>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</si>
  <si>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</si>
  <si>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</si>
  <si>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</si>
  <si>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</si>
  <si>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</si>
  <si>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</si>
  <si>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</si>
  <si>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</si>
  <si>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</si>
  <si>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</si>
  <si>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</si>
  <si>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</si>
  <si>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</si>
  <si>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</si>
  <si>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</si>
  <si>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</si>
  <si>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</si>
  <si>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</si>
  <si>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</si>
  <si>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</si>
  <si>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</si>
  <si>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</si>
  <si>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</si>
  <si>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</si>
  <si>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</si>
  <si>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</si>
  <si>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</si>
  <si>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</si>
  <si>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</si>
  <si>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</si>
  <si>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</si>
  <si>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</si>
  <si>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</si>
  <si>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</si>
  <si>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</si>
  <si>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</si>
  <si>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</si>
  <si>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</si>
  <si>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</si>
  <si>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</si>
  <si>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</si>
  <si>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</si>
  <si>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</si>
  <si>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</si>
  <si>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</si>
  <si>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</si>
  <si>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</si>
  <si>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</si>
  <si>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</si>
  <si>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</si>
  <si>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</si>
  <si>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</si>
  <si>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</si>
  <si>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</si>
  <si>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</si>
  <si>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</si>
  <si>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</si>
  <si>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</si>
  <si>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</si>
  <si>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</si>
  <si>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</si>
  <si>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</si>
  <si>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</si>
  <si>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</si>
  <si>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</si>
  <si>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</si>
  <si>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</si>
  <si>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</si>
  <si>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</si>
  <si>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</si>
  <si>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</si>
  <si>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</si>
  <si>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</si>
  <si>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</si>
  <si>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</si>
  <si>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</si>
  <si>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</si>
  <si>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</si>
  <si>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</si>
  <si>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</si>
  <si>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</si>
  <si>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</si>
  <si>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</si>
  <si>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</si>
  <si>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</si>
  <si>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</si>
  <si>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</si>
  <si>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</si>
  <si>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</si>
  <si>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</si>
  <si>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</si>
  <si>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</si>
  <si>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</si>
  <si>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</si>
  <si>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</si>
  <si>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</si>
  <si>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</si>
  <si>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</si>
  <si>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</si>
  <si>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</si>
  <si>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</si>
  <si>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</si>
  <si>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</si>
  <si>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</si>
  <si>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</si>
  <si>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</si>
  <si>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</si>
  <si>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</si>
  <si>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</si>
  <si>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</si>
  <si>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</si>
  <si>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</si>
  <si>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</si>
  <si>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</si>
  <si>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</si>
  <si>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</si>
  <si>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</si>
  <si>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</si>
  <si>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</si>
  <si>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</si>
  <si>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</si>
  <si>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</si>
  <si>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</si>
  <si>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</si>
  <si>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</si>
  <si>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</si>
  <si>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</si>
  <si>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</si>
  <si>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</si>
  <si>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</si>
  <si>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</si>
  <si>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</si>
  <si>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</si>
  <si>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</si>
  <si>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</si>
  <si>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</si>
  <si>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</si>
  <si>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</si>
  <si>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</si>
  <si>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</si>
  <si>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</si>
  <si>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</si>
  <si>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</si>
  <si>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</si>
  <si>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</si>
  <si>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</si>
  <si>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</si>
  <si>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</si>
  <si>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</si>
  <si>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</si>
  <si>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</si>
  <si>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</si>
  <si>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</si>
  <si>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</si>
  <si>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</si>
  <si>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</si>
  <si>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</si>
  <si>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</si>
  <si>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</si>
  <si>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</si>
  <si>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</si>
  <si>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</si>
  <si>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</si>
  <si>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</si>
  <si>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</si>
  <si>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</si>
  <si>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</si>
  <si>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</si>
  <si>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</si>
  <si>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</si>
  <si>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</si>
  <si>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</si>
  <si>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</si>
  <si>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</si>
  <si>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</si>
  <si>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</si>
  <si>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</si>
  <si>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</si>
  <si>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</si>
  <si>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</si>
  <si>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</si>
  <si>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</si>
  <si>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</si>
  <si>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</si>
  <si>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</si>
  <si>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</si>
  <si>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</si>
  <si>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</si>
  <si>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</si>
  <si>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</si>
  <si>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</si>
  <si>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</si>
  <si>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</si>
  <si>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</si>
  <si>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</si>
  <si>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</si>
  <si>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</si>
  <si>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</si>
  <si>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</si>
  <si>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</si>
  <si>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</si>
  <si>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</si>
  <si>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</si>
  <si>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</si>
  <si>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</si>
  <si>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</si>
  <si>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</si>
  <si>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</si>
  <si>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</si>
  <si>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</si>
  <si>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</si>
  <si>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</si>
  <si>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</si>
  <si>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</si>
  <si>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</si>
  <si>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</si>
  <si>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</si>
  <si>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</si>
  <si>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</si>
  <si>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</si>
  <si>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</si>
  <si>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</si>
  <si>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</si>
  <si>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</si>
  <si>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</si>
  <si>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</si>
  <si>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</si>
  <si>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</si>
  <si>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</si>
  <si>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</si>
  <si>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</si>
  <si>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</si>
  <si>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</si>
  <si>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</si>
  <si>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</si>
  <si>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</si>
  <si>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</si>
  <si>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</si>
  <si>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</si>
  <si>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</si>
  <si>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</si>
  <si>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</si>
  <si>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</si>
  <si>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</si>
  <si>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</si>
  <si>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</si>
  <si>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</si>
  <si>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</si>
  <si>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</si>
  <si>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</si>
  <si>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</si>
  <si>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</si>
  <si>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</si>
  <si>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</si>
  <si>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</si>
  <si>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</si>
  <si>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</si>
  <si>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</si>
  <si>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</si>
  <si>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</si>
  <si>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</si>
  <si>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</si>
  <si>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</si>
  <si>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</si>
  <si>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</si>
  <si>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</si>
  <si>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</si>
  <si>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</si>
  <si>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</si>
  <si>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</si>
  <si>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</si>
  <si>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</si>
  <si>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</si>
  <si>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</si>
  <si>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</si>
  <si>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</si>
  <si>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</si>
  <si>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</si>
  <si>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</si>
  <si>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</si>
  <si>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</si>
  <si>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</si>
  <si>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</si>
  <si>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</si>
  <si>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</si>
  <si>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</si>
  <si>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</si>
  <si>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</si>
  <si>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</si>
  <si>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</si>
  <si>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</si>
  <si>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</si>
  <si>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</si>
  <si>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</si>
  <si>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</si>
  <si>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</si>
  <si>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</si>
  <si>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</si>
  <si>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</si>
  <si>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</si>
  <si>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</si>
  <si>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</si>
  <si>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</si>
  <si>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</si>
  <si>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</si>
  <si>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</si>
  <si>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</si>
  <si>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</si>
  <si>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</si>
  <si>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</si>
  <si>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</si>
  <si>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</si>
  <si>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</si>
  <si>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</si>
  <si>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</si>
  <si>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</si>
  <si>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</si>
  <si>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</si>
  <si>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</si>
  <si>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</si>
  <si>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</si>
  <si>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</si>
  <si>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</si>
  <si>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</si>
  <si>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</si>
  <si>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</si>
  <si>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</si>
  <si>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</si>
  <si>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</si>
  <si>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</si>
  <si>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</si>
  <si>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</si>
  <si>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</si>
  <si>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</si>
  <si>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</si>
  <si>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</si>
  <si>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</si>
  <si>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</si>
  <si>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</si>
  <si>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</si>
  <si>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</si>
  <si>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</si>
  <si>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</si>
  <si>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</si>
  <si>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</si>
  <si>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</si>
  <si>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</si>
  <si>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</si>
  <si>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</si>
  <si>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</si>
  <si>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</si>
  <si>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</si>
  <si>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</si>
  <si>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</si>
  <si>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</si>
  <si>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</si>
  <si>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</si>
  <si>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</si>
  <si>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</si>
  <si>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</si>
  <si>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</si>
  <si>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</si>
  <si>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</si>
  <si>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</si>
  <si>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</si>
  <si>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</si>
  <si>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</si>
  <si>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</si>
  <si>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</si>
  <si>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</si>
  <si>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</si>
  <si>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</si>
  <si>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</si>
  <si>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</si>
  <si>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</si>
  <si>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</si>
  <si>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</si>
  <si>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</si>
  <si>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</si>
  <si>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</si>
  <si>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</si>
  <si>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</si>
  <si>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</si>
  <si>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</si>
  <si>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</si>
  <si>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</si>
  <si>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</si>
  <si>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</si>
  <si>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</si>
  <si>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</si>
  <si>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</si>
  <si>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</si>
  <si>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</si>
  <si>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</si>
  <si>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</si>
  <si>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</si>
  <si>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</si>
  <si>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</si>
  <si>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</si>
  <si>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</si>
  <si>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</si>
  <si>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</si>
  <si>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</si>
  <si>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</si>
  <si>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</si>
  <si>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</si>
  <si>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</si>
  <si>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</si>
  <si>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</si>
  <si>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</si>
  <si>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</si>
  <si>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</si>
  <si>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</si>
  <si>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</si>
  <si>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</si>
  <si>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</si>
  <si>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</si>
  <si>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</si>
  <si>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</si>
  <si>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</si>
  <si>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</si>
  <si>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</si>
  <si>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</si>
  <si>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</si>
  <si>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</si>
  <si>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</si>
  <si>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</si>
  <si>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</si>
  <si>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</si>
  <si>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</si>
  <si>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</si>
  <si>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</si>
  <si>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</si>
  <si>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</si>
  <si>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</si>
  <si>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</si>
  <si>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</si>
  <si>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</si>
  <si>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</si>
  <si>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</si>
  <si>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</si>
  <si>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</si>
  <si>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</si>
  <si>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</si>
  <si>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</si>
  <si>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</si>
  <si>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</si>
  <si>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</si>
  <si>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</si>
  <si>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</si>
  <si>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</si>
  <si>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</si>
  <si>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</si>
  <si>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</si>
  <si>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</si>
  <si>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</si>
  <si>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</si>
  <si>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</si>
  <si>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</si>
  <si>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</si>
  <si>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</si>
  <si>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</si>
  <si>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</si>
  <si>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</si>
  <si>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</si>
  <si>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</si>
  <si>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</si>
  <si>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</si>
  <si>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</si>
  <si>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</si>
  <si>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</si>
  <si>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</si>
  <si>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</si>
  <si>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</si>
  <si>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</si>
  <si>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</si>
  <si>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</si>
  <si>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</si>
  <si>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</si>
  <si>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</si>
  <si>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</si>
  <si>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</si>
  <si>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</si>
  <si>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</si>
  <si>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</si>
  <si>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</si>
  <si>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</si>
  <si>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</si>
  <si>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</si>
  <si>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</si>
  <si>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</si>
  <si>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</si>
  <si>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</si>
  <si>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</si>
  <si>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</si>
  <si>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</si>
  <si>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</si>
  <si>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</si>
  <si>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</si>
  <si>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</si>
  <si>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</si>
  <si>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</si>
  <si>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</si>
  <si>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</si>
  <si>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</si>
  <si>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</si>
  <si>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</si>
  <si>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</si>
  <si>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</si>
  <si>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</si>
  <si>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</si>
  <si>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</si>
  <si>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</si>
  <si>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</si>
  <si>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</si>
  <si>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</si>
  <si>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</si>
  <si>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</si>
  <si>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</si>
  <si>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</si>
  <si>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</si>
  <si>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</si>
  <si>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</si>
  <si>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</si>
  <si>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</si>
  <si>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</si>
  <si>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</si>
  <si>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</si>
  <si>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</si>
  <si>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</si>
  <si>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</si>
  <si>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</si>
  <si>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</si>
  <si>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</si>
  <si>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</si>
  <si>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</si>
  <si>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</si>
  <si>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</si>
  <si>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</si>
  <si>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</si>
  <si>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</si>
  <si>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</si>
  <si>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</si>
  <si>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</si>
  <si>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</si>
  <si>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</si>
  <si>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</si>
  <si>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</si>
  <si>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</si>
  <si>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</si>
  <si>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</si>
  <si>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</si>
  <si>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</si>
  <si>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</si>
  <si>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</si>
  <si>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</si>
  <si>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</si>
  <si>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</si>
  <si>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</si>
  <si>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</si>
  <si>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</si>
  <si>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</si>
  <si>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</si>
  <si>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</si>
  <si>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</si>
  <si>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</si>
  <si>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</si>
  <si>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</si>
  <si>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</si>
  <si>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</si>
  <si>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</si>
  <si>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</si>
  <si>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</si>
  <si>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</si>
  <si>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</si>
  <si>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</si>
  <si>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</si>
  <si>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</si>
  <si>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</si>
  <si>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</si>
  <si>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</si>
  <si>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</si>
  <si>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</si>
  <si>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</si>
  <si>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</si>
  <si>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</si>
  <si>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</si>
  <si>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</si>
  <si>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</si>
  <si>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</si>
  <si>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</si>
  <si>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</si>
  <si>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</si>
  <si>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</si>
  <si>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</si>
  <si>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</si>
  <si>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</si>
  <si>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</si>
  <si>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</si>
  <si>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</si>
  <si>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</si>
  <si>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</si>
  <si>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</si>
  <si>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</si>
  <si>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</si>
  <si>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</si>
  <si>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</si>
  <si>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</si>
  <si>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</si>
  <si>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</si>
  <si>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</si>
  <si>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</si>
  <si>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</si>
  <si>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</si>
  <si>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</si>
  <si>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</si>
  <si>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</si>
  <si>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</si>
  <si>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</si>
  <si>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</si>
  <si>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</si>
  <si>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</si>
  <si>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</si>
  <si>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</si>
  <si>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</si>
  <si>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</si>
  <si>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</si>
  <si>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</si>
  <si>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</si>
  <si>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</si>
  <si>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</si>
  <si>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</si>
  <si>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</si>
  <si>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</si>
  <si>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</si>
  <si>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</si>
  <si>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</si>
  <si>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</si>
  <si>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</si>
  <si>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</si>
  <si>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</si>
  <si>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</si>
  <si>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</si>
  <si>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</si>
  <si>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</si>
  <si>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</si>
  <si>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</si>
  <si>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</si>
  <si>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</si>
  <si>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</si>
  <si>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</si>
  <si>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</si>
  <si>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</si>
  <si>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</si>
  <si>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</si>
  <si>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</si>
  <si>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</si>
  <si>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</si>
  <si>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</si>
  <si>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</si>
  <si>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</si>
  <si>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</si>
  <si>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</si>
  <si>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</si>
  <si>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</si>
  <si>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</si>
  <si>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</si>
  <si>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</si>
  <si>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</si>
  <si>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</si>
  <si>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</si>
  <si>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</si>
  <si>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</si>
  <si>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</si>
  <si>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</si>
  <si>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</si>
  <si>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</si>
  <si>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</si>
  <si>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</si>
  <si>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</si>
  <si>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</si>
  <si>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</si>
  <si>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</si>
  <si>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</si>
  <si>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</si>
  <si>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</si>
  <si>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</si>
  <si>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</si>
  <si>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</si>
  <si>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</si>
  <si>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</si>
  <si>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</si>
  <si>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</si>
  <si>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</si>
  <si>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</si>
  <si>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</si>
  <si>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</si>
  <si>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</si>
  <si>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</si>
  <si>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</si>
  <si>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</si>
  <si>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</si>
  <si>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</si>
  <si>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</si>
  <si>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</si>
  <si>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</si>
  <si>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</si>
  <si>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</si>
  <si>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</si>
  <si>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</si>
  <si>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</si>
  <si>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</si>
  <si>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</si>
  <si>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</si>
  <si>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</si>
  <si>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</si>
  <si>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</si>
  <si>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</si>
  <si>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</si>
  <si>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</si>
  <si>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</si>
  <si>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</si>
  <si>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</si>
  <si>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</si>
  <si>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</si>
  <si>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</si>
  <si>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</si>
  <si>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</si>
  <si>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</si>
  <si>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</si>
  <si>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</si>
  <si>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</si>
  <si>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</si>
  <si>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</si>
  <si>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</si>
  <si>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</si>
  <si>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</si>
  <si>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</si>
  <si>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</si>
  <si>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</si>
  <si>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</si>
  <si>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</si>
  <si>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</si>
  <si>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</si>
  <si>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</si>
  <si>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</si>
  <si>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</si>
  <si>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</si>
  <si>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</si>
  <si>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</si>
  <si>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</si>
  <si>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</si>
  <si>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</si>
  <si>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</si>
  <si>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</si>
  <si>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</si>
  <si>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</si>
  <si>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</si>
  <si>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</si>
  <si>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</si>
  <si>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</si>
  <si>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</si>
  <si>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</si>
  <si>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</si>
  <si>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</si>
  <si>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</si>
  <si>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</si>
  <si>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</si>
  <si>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</si>
  <si>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</si>
  <si>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</si>
  <si>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</si>
  <si>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</si>
  <si>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</si>
  <si>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</si>
  <si>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</si>
  <si>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</si>
  <si>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</si>
  <si>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</si>
  <si>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</si>
  <si>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</si>
  <si>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</si>
  <si>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</si>
  <si>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</si>
  <si>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</si>
  <si>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</si>
  <si>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</si>
  <si>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</si>
  <si>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</si>
  <si>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</si>
  <si>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</si>
  <si>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</si>
  <si>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</si>
  <si>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</si>
  <si>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</si>
  <si>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</si>
  <si>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</si>
  <si>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</si>
  <si>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</si>
  <si>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</si>
  <si>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</si>
  <si>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</si>
  <si>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</si>
  <si>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</si>
  <si>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</si>
  <si>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</si>
  <si>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</si>
  <si>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</si>
  <si>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</si>
  <si>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</si>
  <si>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</si>
  <si>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</si>
  <si>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</si>
  <si>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</si>
  <si>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</si>
  <si>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</si>
  <si>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</si>
  <si>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</si>
  <si>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</si>
  <si>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</si>
  <si>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</si>
  <si>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</si>
  <si>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</si>
  <si>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</si>
  <si>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</si>
  <si>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</si>
  <si>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</si>
  <si>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</si>
  <si>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</si>
  <si>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</si>
  <si>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</si>
  <si>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</si>
  <si>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</si>
  <si>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</si>
  <si>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</si>
  <si>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</si>
  <si>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</si>
  <si>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</si>
  <si>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</si>
  <si>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</si>
  <si>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</si>
  <si>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</si>
  <si>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</si>
  <si>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</si>
  <si>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</si>
  <si>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</si>
  <si>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</si>
  <si>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</si>
  <si>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</si>
  <si>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</si>
  <si>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</si>
  <si>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</si>
  <si>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</si>
  <si>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</si>
  <si>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</si>
  <si>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</si>
  <si>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</si>
  <si>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</si>
  <si>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</si>
  <si>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</si>
  <si>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</si>
  <si>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</si>
  <si>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</si>
  <si>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</si>
  <si>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</si>
  <si>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</si>
  <si>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</si>
  <si>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</si>
  <si>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</si>
  <si>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</si>
  <si>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</si>
  <si>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</si>
  <si>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</si>
  <si>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</si>
  <si>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</si>
  <si>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</si>
  <si>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</si>
  <si>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</si>
  <si>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</si>
  <si>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</si>
  <si>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</si>
  <si>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</si>
  <si>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</si>
  <si>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</si>
  <si>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</si>
  <si>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</si>
  <si>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</si>
  <si>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</si>
  <si>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</si>
  <si>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</si>
  <si>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</si>
  <si>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</si>
  <si>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</si>
  <si>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</si>
  <si>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</si>
  <si>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</si>
  <si>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</si>
  <si>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</si>
  <si>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</si>
  <si>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</si>
  <si>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</si>
  <si>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</si>
  <si>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</si>
  <si>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</si>
  <si>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</si>
  <si>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</si>
  <si>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</si>
  <si>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</si>
  <si>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</si>
  <si>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</si>
  <si>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</si>
  <si>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</si>
  <si>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</si>
  <si>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</si>
  <si>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</si>
  <si>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</si>
  <si>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</si>
  <si>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</si>
  <si>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</si>
  <si>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</si>
  <si>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</si>
  <si>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</si>
  <si>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</si>
  <si>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</si>
  <si>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</si>
  <si>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</si>
  <si>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</si>
  <si>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</si>
  <si>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</si>
  <si>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</si>
  <si>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</si>
  <si>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</si>
  <si>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</si>
  <si>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</si>
  <si>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</si>
  <si>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</si>
  <si>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</si>
  <si>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</si>
  <si>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</si>
  <si>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</si>
  <si>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</si>
  <si>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</si>
  <si>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</si>
  <si>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</si>
  <si>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</si>
  <si>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</si>
  <si>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</si>
  <si>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</si>
  <si>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</si>
  <si>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</si>
  <si>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</si>
  <si>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</si>
  <si>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</si>
  <si>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</si>
  <si>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</si>
  <si>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</si>
  <si>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</si>
  <si>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</si>
  <si>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</si>
  <si>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</si>
  <si>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</si>
  <si>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</si>
  <si>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</si>
  <si>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</si>
  <si>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</si>
  <si>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</si>
  <si>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</si>
  <si>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</si>
  <si>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</si>
  <si>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</si>
  <si>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</si>
  <si>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</si>
  <si>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</si>
  <si>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</si>
  <si>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</si>
  <si>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</si>
  <si>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</si>
  <si>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</si>
  <si>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</si>
  <si>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</si>
  <si>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</si>
  <si>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</si>
  <si>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</si>
  <si>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</si>
  <si>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</si>
  <si>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</si>
  <si>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</si>
  <si>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</si>
  <si>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</si>
  <si>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</si>
  <si>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</si>
  <si>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</si>
  <si>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</si>
  <si>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</si>
  <si>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</si>
  <si>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</si>
  <si>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</si>
  <si>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</si>
  <si>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</si>
  <si>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</si>
  <si>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</si>
  <si>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</si>
  <si>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</si>
  <si>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</si>
  <si>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</si>
  <si>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</si>
  <si>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</si>
  <si>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</si>
  <si>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</si>
  <si>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</si>
  <si>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</si>
  <si>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</si>
  <si>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</si>
  <si>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</si>
  <si>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</si>
  <si>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</si>
  <si>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</si>
  <si>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</si>
  <si>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</si>
  <si>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</si>
  <si>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</si>
  <si>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</si>
  <si>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</si>
  <si>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</si>
  <si>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</si>
  <si>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</si>
  <si>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</si>
  <si>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</si>
  <si>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</si>
  <si>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</si>
  <si>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</si>
  <si>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</si>
  <si>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</si>
  <si>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</si>
  <si>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</si>
  <si>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</si>
  <si>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</si>
  <si>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</si>
  <si>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</si>
  <si>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</si>
  <si>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</si>
  <si>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</si>
  <si>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</si>
  <si>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</si>
  <si>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</si>
  <si>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</si>
  <si>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</si>
  <si>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</si>
  <si>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</si>
  <si>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</si>
  <si>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</si>
  <si>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</si>
  <si>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</si>
  <si>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</si>
  <si>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</si>
  <si>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</si>
  <si>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</si>
  <si>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</si>
  <si>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</si>
  <si>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</si>
  <si>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</si>
  <si>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</si>
  <si>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</si>
  <si>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</si>
  <si>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</si>
  <si>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</si>
  <si>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</si>
  <si>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</si>
  <si>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</si>
  <si>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</si>
  <si>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</si>
  <si>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</si>
  <si>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</si>
  <si>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</si>
  <si>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</si>
  <si>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</si>
  <si>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</si>
  <si>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</si>
  <si>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</si>
  <si>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</si>
  <si>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</si>
  <si>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</si>
  <si>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</si>
  <si>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</si>
  <si>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</si>
  <si>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</si>
  <si>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</si>
  <si>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</si>
  <si>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</si>
  <si>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</si>
  <si>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</si>
  <si>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</si>
  <si>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</si>
  <si>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</si>
  <si>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</si>
  <si>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</si>
  <si>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</si>
  <si>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</si>
  <si>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</si>
  <si>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</si>
  <si>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</si>
  <si>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</si>
  <si>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</si>
  <si>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</si>
  <si>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</si>
  <si>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</si>
  <si>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</si>
  <si>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</si>
  <si>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</si>
  <si>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</si>
  <si>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</si>
  <si>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</si>
  <si>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</si>
  <si>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</si>
  <si>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</si>
  <si>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</si>
  <si>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</si>
  <si>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</si>
  <si>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</si>
  <si>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</si>
  <si>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</si>
  <si>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</si>
  <si>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</si>
  <si>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</si>
  <si>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</si>
  <si>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</si>
  <si>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</si>
  <si>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</si>
  <si>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</si>
  <si>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</si>
  <si>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</si>
  <si>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</si>
  <si>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</si>
  <si>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</si>
  <si>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</si>
  <si>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</si>
  <si>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</si>
  <si>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</si>
  <si>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</si>
  <si>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</si>
  <si>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</si>
  <si>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</si>
  <si>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</si>
  <si>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</si>
  <si>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</si>
  <si>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</si>
  <si>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</si>
  <si>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</si>
  <si>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</si>
  <si>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</si>
  <si>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</si>
  <si>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</si>
  <si>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</si>
  <si>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</si>
  <si>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</si>
  <si>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</si>
  <si>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</si>
  <si>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</si>
  <si>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</si>
  <si>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</si>
  <si>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</si>
  <si>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</si>
  <si>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</si>
  <si>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</si>
  <si>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</si>
  <si>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</si>
  <si>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</si>
  <si>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</si>
  <si>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</si>
  <si>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</si>
  <si>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</si>
  <si>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</si>
  <si>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</si>
  <si>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</si>
  <si>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</si>
  <si>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</si>
  <si>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</si>
  <si>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</si>
  <si>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</si>
  <si>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</si>
  <si>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</si>
  <si>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</si>
  <si>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</si>
  <si>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</si>
  <si>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</si>
  <si>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</si>
  <si>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</si>
  <si>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</si>
  <si>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</si>
  <si>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</si>
  <si>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</si>
  <si>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</si>
  <si>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</si>
  <si>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</si>
  <si>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</si>
  <si>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</si>
  <si>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</si>
  <si>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</si>
  <si>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</si>
  <si>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</si>
  <si>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</si>
  <si>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</si>
  <si>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</si>
  <si>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</si>
  <si>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</si>
  <si>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</si>
  <si>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</si>
  <si>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</si>
  <si>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</si>
  <si>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</si>
  <si>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</si>
  <si>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</si>
  <si>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</si>
  <si>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</si>
  <si>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</si>
  <si>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</si>
  <si>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</si>
  <si>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</si>
  <si>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</si>
  <si>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</si>
  <si>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</si>
  <si>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</si>
  <si>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</si>
  <si>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</si>
  <si>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</si>
  <si>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</si>
  <si>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</si>
  <si>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</si>
  <si>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</si>
  <si>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</si>
  <si>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</si>
  <si>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</si>
  <si>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</si>
  <si>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</si>
  <si>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</si>
  <si>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</si>
  <si>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</si>
  <si>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</si>
  <si>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</si>
  <si>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</si>
  <si>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</si>
  <si>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</si>
  <si>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</si>
  <si>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</si>
  <si>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</si>
  <si>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</si>
  <si>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</si>
  <si>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</si>
  <si>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</si>
  <si>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</si>
  <si>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</si>
  <si>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</si>
  <si>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</si>
  <si>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</si>
  <si>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</si>
  <si>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</si>
  <si>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</si>
  <si>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</si>
  <si>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</si>
  <si>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</si>
  <si>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</si>
  <si>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</si>
  <si>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</si>
  <si>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</si>
  <si>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</si>
  <si>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</si>
  <si>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</si>
  <si>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</si>
  <si>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</si>
  <si>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</si>
  <si>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</si>
  <si>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</si>
  <si>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</si>
  <si>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</si>
  <si>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</si>
  <si>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</si>
  <si>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</si>
  <si>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</si>
  <si>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</si>
  <si>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</si>
  <si>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</si>
  <si>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</si>
  <si>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</si>
  <si>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</si>
  <si>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</si>
  <si>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</si>
  <si>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</si>
  <si>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</si>
  <si>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</si>
  <si>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</si>
  <si>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</si>
  <si>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</si>
  <si>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</si>
  <si>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</si>
  <si>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</si>
  <si>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</si>
  <si>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</si>
  <si>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</si>
  <si>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</si>
  <si>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</si>
  <si>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</si>
  <si>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</si>
  <si>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</si>
  <si>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</si>
  <si>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</si>
  <si>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</si>
  <si>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</si>
  <si>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</si>
  <si>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</si>
  <si>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</si>
  <si>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</si>
  <si>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</si>
  <si>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</si>
  <si>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</si>
  <si>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</si>
  <si>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</si>
  <si>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</si>
  <si>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</si>
  <si>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</si>
  <si>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</si>
  <si>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</si>
  <si>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</si>
  <si>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</si>
  <si>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</si>
  <si>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</si>
  <si>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</si>
  <si>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</si>
  <si>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</si>
  <si>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</si>
  <si>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</si>
  <si>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</si>
  <si>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</si>
  <si>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</si>
  <si>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</si>
  <si>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</si>
  <si>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</si>
  <si>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</si>
  <si>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</si>
  <si>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</si>
  <si>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</si>
  <si>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</si>
  <si>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</si>
  <si>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</si>
  <si>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</si>
  <si>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</si>
  <si>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</si>
  <si>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</si>
  <si>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</si>
  <si>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</si>
  <si>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</si>
  <si>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</si>
  <si>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</si>
  <si>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</si>
  <si>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</si>
  <si>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</si>
  <si>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</si>
  <si>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</si>
  <si>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</si>
  <si>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</si>
  <si>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</si>
  <si>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</si>
  <si>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</si>
  <si>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</si>
  <si>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</si>
  <si>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</si>
  <si>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</si>
  <si>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</si>
  <si>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</si>
  <si>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</si>
  <si>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</si>
  <si>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</si>
  <si>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</si>
  <si>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</si>
  <si>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</si>
  <si>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</si>
  <si>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</si>
  <si>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</si>
  <si>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</si>
  <si>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</si>
  <si>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</si>
  <si>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</si>
  <si>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</si>
  <si>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</si>
  <si>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</si>
  <si>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</si>
  <si>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</si>
  <si>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</si>
  <si>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</si>
  <si>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</si>
  <si>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</si>
  <si>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</si>
  <si>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</si>
  <si>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</si>
  <si>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</si>
  <si>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</si>
  <si>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</si>
  <si>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</si>
  <si>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</si>
  <si>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</si>
  <si>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</si>
  <si>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</si>
  <si>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</si>
  <si>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</si>
  <si>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</si>
  <si>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</si>
  <si>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</si>
  <si>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</si>
  <si>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</si>
  <si>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</si>
  <si>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</si>
  <si>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</si>
  <si>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</si>
  <si>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</si>
  <si>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</si>
  <si>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</si>
  <si>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</si>
  <si>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</si>
  <si>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</si>
  <si>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</si>
  <si>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</si>
  <si>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</si>
  <si>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</si>
  <si>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</si>
  <si>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</si>
  <si>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</si>
  <si>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</si>
  <si>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</si>
  <si>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</si>
  <si>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</si>
  <si>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</si>
  <si>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</si>
  <si>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</si>
  <si>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</si>
  <si>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</si>
  <si>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</si>
  <si>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</si>
  <si>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</si>
  <si>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</si>
  <si>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</si>
  <si>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</si>
  <si>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</si>
  <si>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</si>
  <si>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</si>
  <si>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</si>
  <si>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</si>
  <si>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</si>
  <si>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</si>
  <si>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</si>
  <si>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</si>
  <si>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</si>
  <si>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</si>
  <si>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</si>
  <si>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</si>
  <si>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</si>
  <si>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</si>
  <si>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</si>
  <si>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</si>
  <si>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</si>
  <si>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</si>
  <si>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</si>
  <si>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</si>
  <si>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</si>
  <si>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</si>
  <si>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</si>
  <si>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</si>
  <si>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</si>
  <si>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</si>
  <si>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</si>
  <si>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</si>
  <si>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</si>
  <si>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</si>
  <si>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</si>
  <si>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</si>
  <si>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</si>
  <si>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</si>
  <si>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</si>
  <si>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</si>
  <si>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</si>
  <si>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</si>
  <si>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</si>
  <si>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</si>
  <si>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</si>
  <si>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</si>
  <si>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</si>
  <si>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</si>
  <si>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</si>
  <si>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</si>
  <si>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</si>
  <si>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</si>
  <si>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</si>
  <si>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</si>
  <si>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</si>
  <si>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</si>
  <si>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</si>
  <si>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</si>
  <si>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</si>
  <si>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</si>
  <si>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</si>
  <si>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</si>
  <si>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</si>
  <si>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</si>
  <si>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</si>
  <si>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</si>
  <si>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</si>
  <si>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</si>
  <si>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</si>
  <si>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</si>
  <si>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</si>
  <si>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</si>
  <si>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</si>
  <si>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</si>
  <si>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</si>
  <si>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</si>
  <si>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</si>
  <si>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</si>
  <si>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</si>
  <si>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</si>
  <si>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</si>
  <si>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</si>
  <si>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</si>
  <si>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</si>
  <si>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</si>
  <si>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</si>
  <si>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</si>
  <si>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</si>
  <si>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</si>
  <si>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</si>
  <si>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</si>
  <si>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</si>
  <si>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</si>
  <si>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</si>
  <si>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</si>
  <si>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</si>
  <si>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</si>
  <si>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</si>
  <si>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</si>
  <si>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</si>
  <si>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</si>
  <si>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</si>
  <si>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</si>
  <si>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</si>
  <si>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</si>
  <si>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</si>
  <si>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</si>
  <si>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</si>
  <si>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</si>
  <si>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</si>
  <si>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</si>
  <si>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</si>
  <si>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</si>
  <si>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</si>
  <si>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</si>
  <si>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</si>
  <si>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</si>
  <si>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</si>
  <si>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</si>
  <si>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</si>
  <si>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</si>
  <si>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</si>
  <si>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</si>
  <si>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</si>
  <si>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</si>
  <si>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</si>
  <si>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</si>
  <si>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</si>
  <si>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</si>
  <si>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</si>
  <si>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</si>
  <si>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</si>
  <si>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</si>
  <si>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</si>
  <si>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</si>
  <si>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</si>
  <si>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</si>
  <si>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</si>
  <si>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</si>
  <si>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</si>
  <si>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</si>
  <si>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</si>
  <si>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</si>
  <si>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</si>
  <si>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</si>
  <si>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</si>
  <si>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</si>
  <si>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</si>
  <si>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</si>
  <si>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</si>
  <si>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</si>
  <si>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</si>
  <si>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</si>
  <si>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</si>
  <si>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</si>
  <si>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</si>
  <si>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</si>
  <si>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</si>
  <si>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</si>
  <si>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</si>
  <si>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</si>
  <si>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</si>
  <si>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</si>
  <si>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</si>
  <si>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</si>
  <si>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</si>
  <si>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</si>
  <si>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</si>
  <si>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</si>
  <si>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</si>
  <si>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</si>
  <si>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</si>
  <si>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</si>
  <si>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</si>
  <si>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</si>
  <si>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</si>
  <si>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</si>
  <si>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</si>
  <si>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</si>
  <si>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</si>
  <si>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</si>
  <si>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</si>
  <si>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</si>
  <si>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</si>
  <si>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</si>
  <si>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</si>
  <si>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</si>
  <si>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</si>
  <si>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</si>
  <si>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</si>
  <si>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</si>
  <si>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</si>
  <si>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</si>
  <si>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</si>
  <si>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</si>
  <si>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</si>
  <si>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</si>
  <si>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</si>
  <si>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</si>
  <si>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</si>
  <si>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</si>
  <si>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</si>
  <si>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</si>
  <si>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</si>
  <si>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</si>
  <si>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</si>
  <si>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</si>
  <si>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</si>
  <si>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</si>
  <si>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</si>
  <si>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</si>
  <si>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</si>
  <si>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</si>
  <si>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</si>
  <si>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</si>
  <si>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</si>
  <si>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</si>
  <si>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</si>
  <si>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</si>
  <si>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</si>
  <si>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</si>
  <si>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</si>
  <si>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</si>
  <si>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</si>
  <si>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</si>
  <si>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</si>
  <si>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</si>
  <si>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</si>
  <si>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</si>
  <si>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</si>
  <si>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</si>
  <si>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</si>
  <si>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</si>
  <si>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</si>
  <si>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</si>
  <si>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</si>
  <si>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</si>
  <si>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</si>
  <si>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</si>
  <si>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</si>
  <si>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</si>
  <si>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</si>
  <si>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</si>
  <si>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</si>
  <si>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</si>
  <si>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</si>
  <si>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</si>
  <si>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</si>
  <si>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</si>
  <si>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</si>
  <si>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</si>
  <si>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</si>
  <si>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</si>
  <si>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</si>
  <si>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</si>
  <si>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</si>
  <si>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</si>
  <si>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</si>
  <si>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</si>
  <si>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</si>
  <si>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</si>
  <si>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</si>
  <si>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</si>
  <si>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</si>
  <si>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</si>
  <si>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</si>
  <si>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</si>
  <si>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</si>
  <si>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</si>
  <si>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</si>
  <si>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</si>
  <si>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</si>
  <si>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</si>
  <si>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</si>
  <si>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</si>
  <si>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</si>
  <si>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</si>
  <si>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</si>
  <si>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</si>
  <si>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</si>
  <si>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</si>
  <si>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</si>
  <si>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</si>
  <si>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</si>
  <si>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</si>
  <si>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</si>
  <si>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</si>
  <si>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</si>
  <si>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</si>
  <si>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</si>
  <si>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</si>
  <si>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</si>
  <si>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</si>
  <si>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</si>
  <si>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</si>
  <si>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</si>
  <si>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</si>
  <si>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</si>
  <si>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</si>
  <si>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</si>
  <si>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</si>
  <si>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</si>
  <si>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</si>
  <si>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</si>
  <si>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</si>
  <si>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</si>
  <si>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</si>
  <si>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</si>
  <si>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</si>
  <si>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</si>
  <si>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</si>
  <si>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</si>
  <si>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</si>
  <si>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</si>
  <si>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</si>
  <si>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</si>
  <si>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</si>
  <si>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</si>
  <si>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</si>
  <si>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</si>
  <si>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</si>
  <si>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</si>
  <si>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</si>
  <si>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</si>
  <si>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</si>
  <si>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</si>
  <si>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</si>
  <si>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</si>
  <si>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</si>
  <si>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</si>
  <si>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</si>
  <si>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</si>
  <si>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</si>
  <si>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</si>
  <si>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</si>
  <si>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</si>
  <si>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</si>
  <si>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</si>
  <si>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</si>
  <si>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</si>
  <si>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</si>
  <si>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</si>
  <si>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</si>
  <si>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</si>
  <si>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</si>
  <si>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</si>
  <si>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</si>
  <si>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</si>
  <si>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</si>
  <si>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</si>
  <si>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</si>
  <si>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</si>
  <si>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</si>
  <si>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</si>
  <si>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</si>
  <si>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</si>
  <si>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</si>
  <si>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</si>
  <si>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</si>
  <si>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</si>
  <si>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</si>
  <si>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</si>
  <si>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</si>
  <si>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</si>
  <si>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</si>
  <si>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</si>
  <si>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</si>
  <si>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</si>
  <si>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</si>
  <si>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</si>
  <si>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</si>
  <si>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</si>
  <si>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</si>
  <si>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</si>
  <si>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</si>
  <si>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</si>
  <si>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</si>
  <si>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</si>
  <si>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</si>
  <si>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</si>
  <si>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</si>
  <si>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</si>
  <si>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</si>
  <si>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</si>
  <si>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</si>
  <si>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</si>
  <si>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</si>
  <si>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</si>
  <si>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</si>
  <si>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</si>
  <si>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</si>
  <si>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</si>
  <si>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</si>
  <si>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</si>
  <si>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</si>
  <si>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</si>
  <si>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</si>
  <si>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</si>
  <si>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</si>
  <si>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</si>
  <si>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</si>
  <si>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</si>
  <si>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</si>
  <si>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</si>
  <si>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</si>
  <si>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</si>
  <si>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</si>
  <si>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</si>
  <si>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</si>
  <si>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</si>
  <si>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</si>
  <si>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</si>
  <si>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</si>
  <si>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</si>
  <si>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</si>
  <si>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</si>
  <si>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</si>
  <si>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</si>
  <si>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</si>
  <si>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</si>
  <si>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</si>
  <si>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</si>
  <si>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</si>
  <si>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</si>
  <si>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</si>
  <si>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</si>
  <si>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</si>
  <si>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</si>
  <si>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</si>
  <si>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</si>
  <si>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</si>
  <si>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</si>
  <si>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</si>
  <si>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</si>
  <si>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</si>
  <si>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</si>
  <si>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</si>
  <si>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</si>
  <si>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</si>
  <si>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</si>
  <si>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</si>
  <si>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</si>
  <si>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</si>
  <si>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</si>
  <si>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</si>
  <si>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</si>
  <si>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</si>
  <si>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</si>
  <si>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</si>
  <si>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</si>
  <si>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</si>
  <si>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</si>
  <si>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</si>
  <si>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</si>
  <si>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</si>
  <si>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</si>
  <si>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</si>
  <si>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</si>
  <si>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</si>
  <si>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</si>
  <si>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</si>
  <si>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</si>
  <si>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</si>
  <si>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</si>
  <si>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</si>
  <si>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</si>
  <si>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</si>
  <si>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</si>
  <si>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</si>
  <si>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</si>
  <si>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</si>
  <si>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</si>
  <si>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</si>
  <si>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</si>
  <si>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</si>
  <si>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</si>
  <si>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</si>
  <si>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</si>
  <si>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</si>
  <si>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</si>
  <si>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</si>
  <si>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</si>
  <si>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</si>
  <si>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</si>
  <si>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</si>
  <si>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</si>
  <si>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</si>
  <si>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</si>
  <si>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</si>
  <si>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</si>
  <si>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</si>
  <si>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</si>
  <si>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</si>
  <si>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</si>
  <si>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</si>
  <si>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</si>
  <si>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</si>
  <si>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</si>
  <si>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</si>
  <si>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</si>
  <si>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</si>
  <si>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</si>
  <si>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</si>
  <si>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</si>
  <si>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</si>
  <si>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</si>
  <si>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</si>
  <si>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</si>
  <si>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</si>
  <si>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</si>
  <si>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</si>
  <si>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</si>
  <si>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</si>
  <si>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</si>
  <si>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</si>
  <si>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</si>
  <si>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</si>
  <si>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</si>
  <si>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</si>
  <si>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</si>
  <si>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</si>
  <si>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</si>
  <si>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</si>
  <si>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</si>
  <si>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</si>
  <si>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</si>
  <si>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</si>
  <si>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</si>
  <si>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</si>
  <si>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</si>
  <si>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</si>
  <si>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</si>
  <si>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</si>
  <si>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</si>
  <si>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</si>
  <si>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</si>
  <si>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</si>
  <si>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</si>
  <si>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</si>
  <si>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</si>
  <si>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</si>
  <si>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</si>
  <si>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</si>
  <si>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</si>
  <si>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</si>
  <si>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</si>
  <si>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</si>
  <si>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</si>
  <si>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</si>
  <si>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</si>
  <si>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</si>
  <si>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</si>
  <si>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</si>
  <si>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</si>
  <si>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</si>
  <si>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</si>
  <si>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</si>
  <si>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</si>
  <si>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</si>
  <si>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</si>
  <si>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</si>
  <si>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</si>
  <si>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</si>
  <si>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</si>
  <si>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</si>
  <si>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</si>
  <si>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</si>
  <si>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</si>
  <si>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</si>
  <si>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</si>
  <si>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</si>
  <si>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</si>
  <si>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</si>
  <si>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</si>
  <si>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</si>
  <si>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</si>
  <si>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</si>
  <si>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</si>
  <si>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</si>
  <si>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</si>
  <si>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</si>
  <si>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</si>
  <si>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</si>
  <si>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</si>
  <si>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</si>
  <si>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</si>
  <si>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</si>
  <si>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</si>
  <si>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</si>
  <si>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</si>
  <si>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</si>
  <si>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</si>
  <si>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</si>
  <si>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</si>
  <si>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</si>
  <si>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</si>
  <si>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</si>
  <si>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</si>
  <si>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</si>
  <si>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</si>
  <si>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</si>
  <si>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</si>
  <si>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</si>
  <si>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</si>
  <si>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</si>
  <si>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</si>
  <si>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</si>
  <si>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</si>
  <si>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</si>
  <si>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</si>
  <si>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</si>
  <si>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</si>
  <si>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</si>
  <si>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</si>
  <si>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</si>
  <si>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</si>
  <si>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</si>
  <si>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</si>
  <si>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</si>
  <si>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</si>
  <si>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</si>
  <si>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</si>
  <si>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</si>
  <si>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</si>
  <si>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</si>
  <si>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</si>
  <si>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</si>
  <si>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</si>
  <si>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</si>
  <si>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</si>
  <si>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</si>
  <si>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</si>
  <si>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</si>
  <si>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</si>
  <si>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</si>
  <si>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</si>
  <si>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</si>
  <si>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</si>
  <si>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</si>
  <si>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</si>
  <si>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</si>
  <si>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</si>
  <si>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</si>
  <si>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</si>
  <si>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</si>
  <si>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</si>
  <si>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</si>
  <si>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</si>
  <si>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</si>
  <si>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</si>
  <si>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</si>
  <si>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</si>
  <si>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</si>
  <si>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</si>
  <si>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</si>
  <si>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</si>
  <si>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</si>
  <si>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</si>
  <si>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</si>
  <si>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</si>
  <si>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</si>
  <si>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</si>
  <si>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</si>
  <si>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</si>
  <si>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</si>
  <si>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</si>
  <si>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</si>
  <si>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</si>
  <si>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</si>
  <si>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</si>
  <si>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</si>
  <si>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</si>
  <si>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</si>
  <si>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</si>
  <si>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</si>
  <si>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</si>
  <si>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</si>
  <si>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</si>
  <si>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</si>
  <si>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</si>
  <si>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</si>
  <si>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</si>
  <si>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</si>
  <si>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</si>
  <si>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</si>
  <si>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</si>
  <si>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</si>
  <si>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</si>
  <si>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</si>
  <si>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</si>
  <si>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</si>
  <si>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</si>
  <si>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</si>
  <si>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</si>
  <si>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</si>
  <si>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</si>
  <si>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</si>
  <si>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</si>
  <si>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</si>
  <si>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</si>
  <si>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</si>
  <si>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</si>
  <si>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</si>
  <si>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</si>
  <si>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</si>
  <si>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</si>
  <si>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</si>
  <si>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</si>
  <si>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</si>
  <si>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</si>
  <si>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</si>
  <si>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</si>
  <si>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</si>
  <si>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</si>
  <si>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</si>
  <si>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</si>
  <si>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</si>
  <si>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</si>
  <si>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</si>
  <si>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</si>
  <si>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</si>
  <si>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</si>
  <si>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</si>
  <si>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</si>
  <si>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</si>
  <si>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</si>
  <si>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</si>
  <si>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</si>
  <si>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</si>
  <si>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</si>
  <si>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</si>
  <si>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</si>
  <si>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</si>
  <si>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</si>
  <si>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</si>
  <si>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</si>
  <si>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</si>
  <si>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</si>
  <si>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</si>
  <si>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</si>
  <si>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</si>
  <si>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</si>
  <si>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</si>
  <si>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</si>
  <si>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</si>
  <si>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</si>
  <si>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</si>
  <si>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</si>
  <si>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</si>
  <si>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</si>
  <si>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</si>
  <si>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</si>
  <si>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</si>
  <si>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</si>
  <si>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</si>
  <si>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</si>
  <si>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</si>
  <si>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</si>
  <si>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</si>
  <si>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</si>
  <si>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</si>
  <si>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</si>
  <si>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</si>
  <si>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</si>
  <si>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</si>
  <si>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</si>
  <si>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</si>
  <si>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</si>
  <si>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</si>
  <si>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</si>
  <si>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</si>
  <si>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</si>
  <si>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</si>
  <si>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</si>
  <si>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</si>
  <si>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</si>
  <si>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</si>
  <si>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</si>
  <si>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</si>
  <si>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</si>
  <si>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</si>
  <si>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</si>
  <si>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</si>
  <si>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</si>
  <si>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</si>
  <si>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</si>
  <si>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</si>
  <si>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</si>
  <si>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</si>
  <si>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</si>
  <si>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</si>
  <si>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</si>
  <si>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</si>
  <si>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</si>
  <si>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</si>
  <si>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</si>
  <si>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</si>
  <si>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</si>
  <si>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</si>
  <si>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</si>
  <si>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</si>
  <si>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</si>
  <si>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</si>
  <si>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</si>
  <si>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</si>
  <si>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</si>
  <si>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</si>
  <si>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</si>
  <si>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</si>
  <si>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</si>
  <si>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</si>
  <si>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</si>
  <si>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</si>
  <si>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</si>
  <si>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</si>
  <si>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</si>
  <si>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</si>
  <si>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</si>
  <si>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</si>
  <si>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</si>
  <si>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</si>
  <si>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</si>
  <si>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</si>
  <si>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</si>
  <si>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</si>
  <si>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</si>
  <si>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</si>
  <si>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</si>
  <si>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</si>
  <si>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</si>
  <si>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</si>
  <si>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</si>
  <si>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</si>
  <si>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</si>
  <si>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</si>
  <si>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</si>
  <si>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</si>
  <si>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</si>
  <si>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</si>
  <si>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</si>
  <si>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</si>
  <si>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</si>
  <si>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</si>
  <si>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</si>
  <si>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</si>
  <si>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</si>
  <si>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</si>
  <si>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</si>
  <si>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</si>
  <si>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</si>
  <si>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</si>
  <si>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</si>
  <si>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</si>
  <si>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</si>
  <si>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</si>
  <si>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</si>
  <si>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</si>
  <si>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</si>
  <si>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</si>
  <si>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</si>
  <si>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</si>
  <si>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</si>
  <si>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</si>
  <si>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</si>
  <si>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</si>
  <si>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</si>
  <si>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</si>
  <si>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</si>
  <si>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</si>
  <si>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</si>
  <si>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</si>
  <si>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</si>
  <si>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</si>
  <si>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</si>
  <si>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</si>
  <si>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</si>
  <si>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</si>
  <si>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</si>
  <si>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</si>
  <si>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</si>
  <si>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</si>
  <si>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</si>
  <si>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</si>
  <si>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</si>
  <si>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</si>
  <si>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</si>
  <si>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</si>
  <si>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</si>
  <si>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</si>
  <si>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</si>
  <si>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</si>
  <si>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</si>
  <si>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</si>
  <si>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</si>
  <si>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</si>
  <si>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</si>
  <si>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</si>
  <si>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</si>
  <si>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</si>
  <si>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</si>
  <si>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</si>
  <si>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</si>
  <si>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</si>
  <si>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</si>
  <si>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</si>
  <si>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</si>
  <si>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</si>
  <si>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</si>
  <si>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</si>
  <si>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</si>
  <si>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</si>
  <si>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</si>
  <si>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</si>
  <si>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</si>
  <si>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</si>
  <si>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</si>
  <si>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</si>
  <si>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</si>
  <si>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</si>
  <si>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</si>
  <si>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</si>
  <si>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</si>
  <si>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</si>
  <si>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</si>
  <si>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</si>
  <si>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</si>
  <si>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</si>
  <si>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</si>
  <si>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</si>
  <si>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</si>
  <si>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</si>
  <si>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</si>
  <si>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</si>
  <si>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</si>
  <si>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</si>
  <si>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</si>
  <si>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</si>
  <si>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</si>
  <si>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</si>
  <si>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</si>
  <si>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</si>
  <si>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</si>
  <si>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</si>
  <si>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</si>
  <si>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</si>
  <si>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</si>
  <si>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</si>
  <si>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</si>
  <si>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</si>
  <si>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</si>
  <si>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</si>
  <si>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</si>
  <si>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</si>
  <si>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</si>
  <si>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</si>
  <si>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</si>
  <si>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</si>
  <si>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</si>
  <si>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</si>
  <si>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</si>
  <si>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</si>
  <si>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</si>
  <si>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</si>
  <si>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</si>
  <si>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</si>
  <si>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</si>
  <si>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</si>
  <si>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</si>
  <si>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</si>
  <si>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</si>
  <si>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</si>
  <si>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</si>
  <si>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</si>
  <si>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</si>
  <si>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</si>
  <si>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</si>
  <si>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</si>
  <si>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</si>
  <si>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</si>
  <si>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</si>
  <si>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</si>
  <si>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</si>
  <si>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</si>
  <si>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</si>
  <si>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</si>
  <si>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</si>
  <si>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</si>
  <si>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</si>
  <si>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</si>
  <si>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</si>
  <si>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</si>
  <si>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</si>
  <si>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</si>
  <si>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</si>
  <si>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</si>
  <si>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</si>
  <si>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</si>
  <si>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</si>
  <si>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</si>
  <si>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</si>
  <si>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</si>
  <si>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</si>
  <si>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</si>
  <si>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</si>
  <si>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</si>
  <si>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</si>
  <si>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</si>
  <si>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</si>
  <si>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</si>
  <si>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</si>
  <si>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</si>
  <si>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</si>
  <si>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</si>
  <si>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</si>
  <si>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</si>
  <si>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</si>
  <si>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</si>
  <si>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</si>
  <si>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</si>
  <si>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</si>
  <si>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</si>
  <si>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</si>
  <si>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</si>
  <si>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</si>
  <si>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</si>
  <si>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</si>
  <si>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</si>
  <si>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</si>
  <si>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</si>
  <si>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</si>
  <si>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</si>
  <si>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</si>
  <si>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</si>
  <si>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</si>
  <si>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</si>
  <si>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</si>
  <si>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</si>
  <si>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</si>
  <si>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</si>
  <si>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</si>
  <si>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</si>
  <si>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</si>
  <si>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</si>
  <si>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</si>
  <si>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</si>
  <si>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</si>
  <si>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</si>
  <si>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</si>
  <si>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</si>
  <si>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</si>
  <si>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</si>
  <si>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</si>
  <si>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</si>
  <si>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</si>
  <si>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</si>
  <si>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</si>
  <si>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</si>
  <si>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</si>
  <si>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</si>
  <si>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</si>
  <si>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</si>
  <si>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</si>
  <si>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</si>
  <si>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</si>
  <si>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</si>
  <si>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</si>
  <si>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</si>
  <si>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</si>
  <si>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</si>
  <si>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</si>
  <si>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</si>
  <si>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</si>
  <si>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</si>
  <si>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</si>
  <si>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</si>
  <si>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</si>
  <si>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</si>
  <si>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</si>
  <si>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</si>
  <si>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</si>
  <si>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</si>
  <si>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</si>
  <si>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</si>
  <si>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</si>
  <si>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</si>
  <si>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</si>
  <si>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</si>
  <si>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</si>
  <si>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</si>
  <si>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</si>
  <si>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</si>
  <si>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</si>
  <si>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</si>
  <si>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</si>
  <si>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</si>
  <si>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</si>
  <si>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</si>
  <si>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</si>
  <si>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</si>
  <si>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</si>
  <si>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</si>
  <si>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</si>
  <si>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</si>
  <si>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</si>
  <si>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</si>
  <si>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</si>
  <si>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</si>
  <si>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</si>
  <si>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</si>
  <si>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</si>
  <si>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</si>
  <si>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</si>
  <si>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</si>
  <si>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</si>
  <si>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</si>
  <si>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</si>
  <si>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</si>
  <si>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</si>
  <si>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</si>
  <si>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</si>
  <si>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</si>
  <si>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</si>
  <si>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</si>
  <si>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</si>
  <si>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</si>
  <si>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</si>
  <si>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</si>
  <si>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</si>
  <si>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</si>
  <si>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</si>
  <si>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</si>
  <si>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</si>
  <si>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</si>
  <si>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</si>
  <si>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</si>
  <si>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</si>
  <si>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</si>
  <si>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</si>
  <si>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</si>
  <si>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</si>
  <si>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</si>
  <si>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</si>
  <si>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</si>
  <si>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</si>
  <si>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</si>
  <si>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</si>
  <si>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</si>
  <si>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</si>
  <si>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</si>
  <si>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</si>
  <si>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</si>
  <si>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</si>
  <si>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</si>
  <si>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</si>
  <si>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</si>
  <si>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</si>
  <si>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</si>
  <si>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</si>
  <si>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</si>
  <si>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</si>
  <si>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</si>
  <si>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</si>
  <si>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</si>
  <si>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</si>
  <si>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</si>
  <si>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</si>
  <si>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</si>
  <si>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</si>
  <si>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</si>
  <si>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</si>
  <si>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</si>
  <si>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</si>
  <si>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</si>
  <si>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</si>
  <si>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</si>
  <si>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</si>
  <si>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</si>
  <si>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</si>
  <si>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</si>
  <si>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</si>
  <si>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</si>
  <si>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</si>
  <si>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</si>
  <si>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</si>
  <si>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</si>
  <si>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</si>
  <si>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</si>
  <si>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</si>
  <si>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</si>
  <si>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</si>
  <si>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</si>
  <si>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</si>
  <si>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</si>
  <si>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</si>
  <si>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</si>
  <si>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</si>
  <si>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</si>
  <si>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</si>
  <si>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</si>
  <si>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</si>
  <si>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</si>
  <si>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</si>
  <si>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</si>
  <si>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</si>
  <si>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</si>
  <si>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</si>
  <si>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</si>
  <si>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</si>
  <si>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</si>
  <si>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</si>
  <si>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</si>
  <si>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</si>
  <si>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</si>
  <si>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</si>
  <si>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</si>
  <si>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</si>
  <si>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</si>
  <si>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</si>
  <si>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</si>
  <si>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</si>
  <si>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</si>
  <si>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</si>
  <si>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</si>
  <si>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</si>
  <si>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</si>
  <si>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</si>
  <si>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</si>
  <si>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</si>
  <si>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</si>
  <si>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</si>
  <si>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</si>
  <si>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</si>
  <si>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</si>
  <si>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</si>
  <si>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</si>
  <si>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</si>
  <si>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</si>
  <si>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</si>
  <si>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</si>
  <si>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</si>
  <si>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</si>
  <si>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</si>
  <si>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</si>
  <si>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</si>
  <si>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</si>
  <si>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</si>
  <si>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</si>
  <si>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</si>
  <si>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</si>
  <si>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</si>
  <si>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</si>
  <si>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</si>
  <si>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</si>
  <si>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</si>
  <si>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</si>
  <si>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</si>
  <si>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</si>
  <si>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</si>
  <si>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</si>
  <si>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</si>
  <si>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</si>
  <si>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</si>
  <si>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</si>
  <si>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</si>
  <si>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</si>
  <si>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</si>
  <si>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</si>
  <si>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</si>
  <si>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</si>
  <si>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</si>
  <si>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</si>
  <si>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</si>
  <si>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</si>
  <si>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</si>
  <si>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</si>
  <si>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</si>
  <si>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</si>
  <si>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</si>
  <si>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</si>
  <si>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</si>
  <si>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</si>
  <si>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</si>
  <si>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</si>
  <si>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</si>
  <si>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</si>
  <si>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</si>
  <si>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</si>
  <si>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</si>
  <si>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</si>
  <si>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</si>
  <si>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</si>
  <si>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</si>
  <si>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</si>
  <si>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</si>
  <si>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</si>
  <si>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</si>
  <si>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</si>
  <si>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</si>
  <si>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</si>
  <si>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</si>
  <si>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</si>
  <si>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</si>
  <si>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</si>
  <si>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</si>
  <si>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</si>
  <si>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</si>
  <si>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</si>
  <si>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</si>
  <si>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</si>
  <si>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</si>
  <si>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</si>
  <si>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</si>
  <si>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</si>
  <si>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</si>
  <si>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</si>
  <si>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</si>
  <si>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</si>
  <si>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</si>
  <si>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</si>
  <si>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</si>
  <si>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</si>
  <si>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</si>
  <si>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</si>
  <si>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</si>
  <si>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</si>
  <si>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</si>
  <si>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</si>
  <si>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</si>
  <si>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</si>
  <si>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</si>
  <si>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</si>
  <si>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</si>
  <si>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</si>
  <si>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</si>
  <si>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</si>
  <si>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</si>
  <si>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</si>
  <si>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</si>
  <si>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</si>
  <si>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</si>
  <si>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</si>
  <si>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</si>
  <si>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</si>
  <si>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</si>
  <si>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</si>
  <si>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</si>
  <si>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</si>
  <si>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</si>
  <si>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</si>
  <si>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</si>
  <si>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</si>
  <si>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</si>
  <si>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</si>
  <si>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</si>
  <si>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</si>
  <si>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</si>
  <si>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</si>
  <si>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</si>
  <si>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</si>
  <si>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</si>
  <si>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</si>
  <si>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</si>
  <si>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</si>
  <si>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</si>
  <si>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</si>
  <si>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</si>
  <si>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</si>
  <si>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</si>
  <si>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</si>
  <si>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</si>
  <si>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</si>
  <si>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</si>
  <si>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</si>
  <si>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</si>
  <si>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</si>
  <si>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</si>
  <si>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</si>
  <si>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</si>
  <si>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</si>
  <si>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</si>
  <si>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</si>
  <si>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</si>
  <si>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</si>
  <si>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</si>
  <si>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</si>
  <si>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</si>
  <si>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</si>
  <si>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</si>
  <si>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</si>
  <si>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</si>
  <si>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</si>
  <si>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</si>
  <si>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</si>
  <si>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</si>
  <si>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</si>
  <si>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</si>
  <si>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</si>
  <si>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</si>
  <si>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</si>
  <si>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</si>
  <si>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</si>
  <si>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</si>
  <si>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</si>
  <si>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</si>
  <si>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</si>
  <si>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</si>
  <si>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</si>
  <si>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</si>
  <si>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</si>
  <si>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</si>
  <si>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</si>
  <si>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</si>
  <si>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</si>
  <si>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</si>
  <si>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</si>
  <si>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</si>
  <si>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</si>
  <si>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</si>
  <si>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</si>
  <si>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</si>
  <si>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</si>
  <si>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</si>
  <si>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</si>
  <si>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</si>
  <si>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</si>
  <si>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</si>
  <si>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</si>
  <si>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</si>
  <si>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</si>
  <si>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</si>
  <si>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</si>
  <si>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</si>
  <si>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</si>
  <si>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</si>
  <si>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</si>
  <si>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</si>
  <si>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</si>
  <si>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</si>
  <si>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</si>
  <si>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</si>
  <si>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</si>
  <si>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</si>
  <si>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</si>
  <si>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</si>
  <si>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</si>
  <si>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</si>
  <si>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</si>
  <si>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</si>
  <si>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</si>
  <si>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</si>
  <si>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</si>
  <si>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</si>
  <si>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</si>
  <si>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</si>
  <si>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</si>
  <si>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</si>
  <si>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</si>
  <si>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</si>
  <si>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</si>
  <si>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</si>
  <si>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</si>
  <si>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</si>
  <si>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</si>
  <si>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</si>
  <si>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</si>
  <si>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</si>
  <si>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</si>
  <si>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</si>
  <si>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</si>
  <si>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</si>
  <si>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</si>
  <si>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</si>
  <si>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</si>
  <si>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</si>
  <si>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</si>
  <si>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</si>
  <si>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</si>
  <si>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</si>
  <si>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</si>
  <si>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</si>
  <si>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</si>
  <si>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</si>
  <si>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</si>
  <si>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</si>
  <si>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</si>
  <si>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</si>
  <si>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</si>
  <si>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</si>
  <si>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</si>
  <si>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</si>
  <si>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</si>
  <si>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</si>
  <si>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</si>
  <si>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</si>
  <si>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</si>
  <si>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</si>
  <si>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</si>
  <si>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</si>
  <si>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</si>
  <si>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</si>
  <si>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</si>
  <si>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</si>
  <si>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</si>
  <si>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</si>
  <si>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</si>
  <si>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</si>
  <si>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</si>
  <si>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</si>
  <si>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</si>
  <si>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</si>
  <si>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</si>
  <si>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</si>
  <si>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</si>
  <si>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</si>
  <si>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</si>
  <si>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</si>
  <si>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</si>
  <si>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</si>
  <si>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</si>
  <si>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</si>
  <si>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</si>
  <si>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</si>
  <si>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</si>
  <si>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</si>
  <si>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</si>
  <si>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</si>
  <si>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</si>
  <si>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</si>
  <si>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</si>
  <si>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</si>
  <si>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</si>
  <si>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</si>
  <si>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</si>
  <si>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</si>
  <si>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</si>
  <si>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</si>
  <si>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</si>
  <si>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</si>
  <si>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</si>
  <si>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</si>
  <si>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</si>
  <si>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</si>
  <si>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</si>
  <si>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</si>
  <si>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</si>
  <si>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</si>
  <si>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</si>
  <si>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</si>
  <si>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</si>
  <si>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</si>
  <si>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</si>
  <si>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</si>
  <si>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</si>
  <si>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</si>
  <si>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</si>
  <si>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</si>
  <si>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</si>
  <si>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</si>
  <si>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</si>
  <si>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</si>
  <si>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</si>
  <si>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</si>
  <si>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</si>
  <si>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</si>
  <si>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</si>
  <si>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</si>
  <si>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</si>
  <si>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</si>
  <si>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</si>
  <si>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</si>
  <si>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</si>
  <si>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</si>
  <si>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</si>
  <si>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</si>
  <si>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</si>
  <si>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</si>
  <si>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</si>
  <si>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</si>
  <si>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</si>
  <si>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</si>
  <si>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</si>
  <si>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</si>
  <si>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</si>
  <si>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</si>
  <si>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</si>
  <si>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</si>
  <si>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</si>
  <si>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</si>
  <si>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</si>
  <si>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</si>
  <si>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</si>
  <si>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</si>
  <si>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</si>
  <si>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</si>
  <si>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</si>
  <si>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</si>
  <si>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</si>
  <si>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</si>
  <si>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</si>
  <si>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</si>
  <si>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</si>
  <si>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</si>
  <si>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</si>
  <si>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</si>
  <si>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</si>
  <si>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</si>
  <si>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</si>
  <si>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</si>
  <si>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</si>
  <si>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</si>
  <si>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</si>
  <si>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</si>
  <si>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</si>
  <si>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</si>
  <si>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</si>
  <si>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</si>
  <si>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</si>
  <si>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</si>
  <si>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</si>
  <si>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</si>
  <si>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</si>
  <si>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</si>
  <si>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</si>
  <si>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</si>
  <si>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</si>
  <si>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</si>
  <si>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</si>
  <si>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</si>
  <si>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</si>
  <si>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</si>
  <si>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</si>
  <si>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</si>
  <si>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</si>
  <si>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</si>
  <si>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</si>
  <si>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</si>
  <si>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</si>
  <si>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</si>
  <si>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</si>
  <si>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</si>
  <si>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</si>
  <si>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</si>
  <si>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</si>
  <si>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</si>
  <si>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</si>
  <si>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</si>
  <si>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</si>
  <si>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</si>
  <si>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</si>
  <si>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</si>
  <si>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</si>
  <si>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</si>
  <si>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</si>
  <si>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</si>
  <si>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</si>
  <si>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</si>
  <si>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</si>
  <si>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</si>
  <si>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</si>
  <si>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</si>
  <si>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</si>
  <si>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</si>
  <si>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</si>
  <si>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</si>
  <si>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</si>
  <si>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</si>
  <si>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</si>
  <si>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</si>
  <si>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</si>
  <si>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</si>
  <si>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</si>
  <si>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</si>
  <si>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</si>
  <si>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</si>
  <si>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</si>
  <si>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</si>
  <si>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</si>
  <si>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</si>
  <si>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</si>
  <si>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</si>
  <si>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</si>
  <si>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</si>
  <si>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</si>
  <si>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</si>
  <si>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</si>
  <si>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</si>
  <si>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</si>
  <si>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</si>
  <si>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</si>
  <si>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</si>
  <si>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</si>
  <si>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</si>
  <si>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</si>
  <si>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</si>
  <si>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</si>
  <si>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</si>
  <si>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</si>
  <si>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</si>
  <si>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</si>
  <si>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</si>
  <si>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</si>
  <si>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</si>
  <si>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</si>
  <si>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</si>
  <si>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</si>
  <si>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</si>
  <si>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</si>
  <si>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</si>
  <si>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</si>
  <si>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</si>
  <si>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</si>
  <si>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</si>
  <si>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</si>
  <si>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</si>
  <si>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</si>
  <si>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</si>
  <si>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</si>
  <si>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</si>
  <si>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</si>
  <si>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</si>
  <si>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</si>
  <si>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</si>
  <si>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</si>
  <si>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</si>
  <si>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</si>
  <si>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</si>
  <si>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</si>
  <si>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</si>
  <si>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</si>
  <si>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</si>
  <si>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</si>
  <si>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</si>
  <si>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</si>
  <si>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</si>
  <si>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</si>
  <si>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</si>
  <si>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</si>
  <si>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</si>
  <si>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</si>
  <si>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</si>
  <si>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</si>
  <si>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</si>
  <si>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</si>
  <si>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</si>
  <si>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</si>
  <si>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</si>
  <si>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</si>
  <si>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</si>
  <si>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</si>
  <si>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</si>
  <si>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</si>
  <si>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</si>
  <si>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</si>
  <si>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</si>
  <si>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</si>
  <si>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</si>
  <si>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</si>
  <si>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</si>
  <si>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</si>
  <si>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</si>
  <si>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</si>
  <si>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</si>
  <si>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</si>
  <si>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</si>
  <si>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</si>
  <si>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</si>
  <si>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</si>
  <si>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</si>
  <si>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</si>
  <si>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</si>
  <si>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</si>
  <si>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</si>
  <si>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</si>
  <si>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</si>
  <si>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</si>
  <si>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</si>
  <si>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</si>
  <si>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</si>
  <si>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</si>
  <si>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</si>
  <si>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</si>
  <si>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</si>
  <si>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</si>
  <si>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</si>
  <si>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</si>
  <si>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</si>
  <si>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</si>
  <si>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</si>
  <si>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</si>
  <si>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</si>
  <si>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</si>
  <si>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</si>
  <si>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</si>
  <si>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</si>
  <si>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</si>
  <si>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</si>
  <si>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</si>
  <si>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</si>
  <si>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</si>
  <si>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</si>
  <si>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</si>
  <si>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</si>
  <si>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</si>
  <si>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</si>
  <si>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</si>
  <si>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</si>
  <si>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</si>
  <si>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</si>
  <si>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</si>
  <si>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</si>
  <si>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</si>
  <si>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</si>
  <si>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</si>
  <si>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</si>
  <si>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</si>
  <si>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</si>
  <si>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</si>
  <si>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</si>
  <si>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</si>
  <si>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</si>
  <si>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</si>
  <si>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</si>
  <si>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</si>
  <si>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</si>
  <si>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</si>
  <si>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</si>
  <si>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</si>
  <si>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</si>
  <si>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</si>
  <si>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</si>
  <si>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</si>
  <si>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</si>
  <si>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</si>
  <si>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</si>
  <si>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</si>
  <si>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</si>
  <si>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</si>
  <si>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</si>
  <si>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</si>
  <si>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</si>
  <si>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</si>
  <si>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</si>
  <si>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</si>
  <si>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</si>
  <si>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</si>
  <si>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</si>
  <si>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</si>
  <si>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</si>
  <si>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</si>
  <si>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</si>
  <si>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</si>
  <si>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</si>
  <si>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</si>
  <si>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</si>
  <si>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</si>
  <si>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</si>
  <si>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</si>
  <si>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</si>
  <si>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</si>
  <si>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</si>
  <si>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</si>
  <si>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</si>
  <si>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</si>
  <si>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</si>
  <si>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</si>
  <si>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</si>
  <si>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</si>
  <si>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</si>
  <si>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</si>
  <si>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</si>
  <si>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</si>
  <si>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</si>
  <si>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</si>
  <si>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</si>
  <si>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</si>
  <si>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</si>
  <si>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</si>
  <si>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</si>
  <si>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</si>
  <si>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</si>
  <si>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</si>
  <si>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</si>
  <si>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</si>
  <si>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</si>
  <si>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</si>
  <si>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</si>
  <si>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</si>
  <si>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</si>
  <si>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</si>
  <si>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</si>
  <si>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</si>
  <si>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</si>
  <si>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</si>
  <si>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</si>
  <si>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</si>
  <si>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</si>
  <si>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</si>
  <si>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</si>
  <si>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</si>
  <si>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</si>
  <si>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</si>
  <si>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</si>
  <si>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</si>
  <si>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</si>
  <si>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</si>
  <si>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</si>
  <si>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</si>
  <si>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</si>
  <si>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</si>
  <si>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</si>
  <si>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</si>
  <si>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</si>
  <si>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</si>
  <si>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</si>
  <si>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</si>
  <si>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</si>
  <si>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</si>
  <si>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</si>
  <si>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</si>
  <si>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</si>
  <si>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</si>
  <si>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</si>
  <si>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</si>
  <si>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</si>
  <si>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</si>
  <si>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</si>
  <si>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</si>
  <si>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</si>
  <si>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</si>
  <si>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</si>
  <si>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</si>
  <si>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</si>
  <si>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</si>
  <si>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</si>
  <si>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</si>
  <si>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</si>
  <si>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</si>
  <si>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</si>
  <si>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</si>
  <si>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</si>
  <si>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</si>
  <si>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</si>
  <si>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</si>
  <si>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</si>
  <si>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</si>
  <si>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</si>
  <si>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</si>
  <si>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</si>
  <si>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</si>
  <si>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</si>
  <si>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</si>
  <si>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</si>
  <si>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</si>
  <si>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</si>
  <si>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</si>
  <si>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</si>
  <si>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</si>
  <si>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</si>
  <si>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</si>
  <si>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</si>
  <si>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</si>
  <si>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</si>
  <si>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</si>
  <si>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</si>
  <si>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</si>
  <si>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</si>
  <si>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</si>
  <si>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</si>
  <si>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</si>
  <si>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</si>
  <si>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</si>
  <si>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</si>
  <si>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</si>
  <si>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</si>
  <si>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</si>
  <si>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</si>
  <si>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</si>
  <si>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</si>
  <si>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</si>
  <si>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</si>
  <si>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</si>
  <si>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</si>
  <si>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</si>
  <si>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</si>
  <si>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</si>
  <si>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</si>
  <si>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</si>
  <si>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</si>
  <si>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</si>
  <si>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</si>
  <si>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</si>
  <si>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</si>
  <si>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</si>
  <si>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</si>
  <si>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</si>
  <si>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</si>
  <si>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</si>
  <si>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</si>
  <si>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</si>
  <si>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</si>
  <si>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</si>
  <si>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</si>
  <si>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</si>
  <si>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</si>
  <si>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</si>
  <si>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</si>
  <si>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</si>
  <si>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</si>
  <si>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</si>
  <si>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</si>
  <si>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</si>
  <si>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</si>
  <si>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</si>
  <si>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</si>
  <si>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</si>
  <si>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</si>
  <si>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</si>
  <si>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</si>
  <si>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</si>
  <si>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</si>
  <si>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</si>
  <si>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</si>
  <si>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</si>
  <si>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</si>
  <si>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</si>
  <si>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</si>
  <si>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</si>
  <si>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</si>
  <si>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</si>
  <si>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</si>
  <si>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</si>
  <si>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</si>
  <si>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</si>
  <si>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</si>
  <si>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</si>
  <si>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</si>
  <si>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</si>
  <si>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</si>
  <si>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</si>
  <si>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</si>
  <si>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</si>
  <si>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</si>
  <si>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</si>
  <si>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</si>
  <si>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</si>
  <si>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</si>
  <si>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</si>
  <si>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</si>
  <si>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</si>
  <si>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</si>
  <si>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</si>
  <si>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</si>
  <si>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</si>
  <si>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</si>
  <si>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</si>
  <si>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</si>
  <si>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</si>
  <si>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</si>
  <si>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</si>
  <si>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</si>
  <si>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</si>
  <si>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</si>
  <si>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</si>
  <si>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</si>
  <si>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</si>
  <si>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</si>
  <si>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</si>
  <si>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</si>
  <si>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</si>
  <si>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</si>
  <si>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</si>
  <si>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</si>
  <si>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</si>
  <si>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</si>
  <si>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</si>
  <si>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</si>
  <si>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</si>
  <si>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</si>
  <si>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</si>
  <si>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</si>
  <si>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</si>
  <si>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</si>
  <si>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</si>
  <si>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</si>
  <si>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</si>
  <si>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</si>
  <si>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</si>
  <si>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</si>
  <si>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</si>
  <si>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</si>
  <si>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</si>
  <si>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</si>
  <si>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</si>
  <si>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</si>
  <si>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</si>
  <si>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</si>
  <si>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</si>
  <si>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</si>
  <si>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</si>
  <si>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</si>
  <si>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</si>
  <si>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</si>
  <si>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</si>
  <si>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</si>
  <si>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</si>
  <si>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</si>
  <si>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</si>
  <si>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</si>
  <si>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</si>
  <si>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</si>
  <si>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</si>
  <si>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</si>
  <si>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</si>
  <si>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</si>
  <si>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</si>
  <si>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</si>
  <si>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</si>
  <si>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</si>
  <si>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</si>
  <si>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</si>
  <si>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</si>
  <si>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</si>
  <si>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</si>
  <si>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</si>
  <si>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</si>
  <si>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</si>
  <si>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</si>
  <si>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</si>
  <si>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</si>
  <si>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</si>
  <si>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</si>
  <si>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</si>
  <si>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</si>
  <si>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</si>
  <si>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</si>
  <si>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</si>
  <si>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</si>
  <si>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</si>
  <si>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</si>
  <si>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</si>
  <si>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</si>
  <si>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</si>
  <si>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</si>
  <si>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</si>
  <si>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</si>
  <si>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</si>
  <si>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</si>
  <si>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</si>
  <si>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</si>
  <si>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</si>
  <si>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</si>
  <si>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</si>
  <si>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</si>
  <si>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</si>
  <si>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</si>
  <si>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</si>
  <si>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</si>
  <si>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</si>
  <si>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</si>
  <si>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</si>
  <si>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</si>
  <si>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</si>
  <si>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</si>
  <si>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</si>
  <si>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</si>
  <si>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</si>
  <si>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</si>
  <si>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</si>
  <si>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</si>
  <si>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</si>
  <si>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</si>
  <si>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</si>
  <si>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</si>
  <si>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</si>
  <si>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</si>
  <si>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</si>
  <si>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</si>
  <si>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</si>
  <si>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</si>
  <si>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</si>
  <si>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</si>
  <si>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</si>
  <si>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</si>
  <si>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</si>
  <si>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</si>
  <si>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</si>
  <si>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</si>
  <si>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</si>
  <si>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</si>
  <si>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</si>
  <si>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</si>
  <si>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</si>
  <si>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</si>
  <si>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</si>
  <si>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</si>
  <si>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</si>
  <si>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</si>
  <si>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</si>
  <si>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</si>
  <si>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</si>
  <si>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</si>
  <si>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</si>
  <si>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</si>
  <si>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</si>
  <si>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</si>
  <si>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</si>
  <si>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</si>
  <si>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</si>
  <si>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</si>
  <si>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</si>
  <si>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</si>
  <si>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</si>
  <si>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</si>
  <si>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</si>
  <si>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</si>
  <si>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</si>
  <si>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</si>
  <si>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</si>
  <si>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</si>
  <si>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</si>
  <si>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</si>
  <si>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</si>
  <si>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</si>
  <si>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</si>
  <si>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</si>
  <si>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</si>
  <si>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</si>
  <si>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</si>
  <si>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</si>
  <si>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</si>
  <si>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</si>
  <si>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</si>
  <si>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</si>
  <si>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</si>
  <si>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</si>
  <si>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</si>
  <si>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</si>
  <si>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</si>
  <si>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</si>
  <si>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</si>
  <si>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</si>
  <si>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</si>
  <si>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</si>
  <si>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</si>
  <si>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</si>
  <si>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</si>
  <si>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</si>
  <si>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</si>
  <si>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</si>
  <si>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</si>
  <si>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</si>
  <si>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</si>
  <si>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</si>
  <si>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</si>
  <si>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</si>
  <si>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</si>
  <si>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</si>
  <si>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</si>
  <si>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</si>
  <si>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</si>
  <si>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</si>
  <si>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</si>
  <si>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</si>
  <si>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</si>
  <si>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</si>
  <si>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</si>
  <si>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</si>
  <si>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</si>
  <si>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</si>
  <si>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</si>
  <si>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</si>
  <si>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</si>
  <si>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</si>
  <si>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</si>
  <si>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</si>
  <si>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</si>
  <si>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</si>
  <si>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</si>
  <si>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</si>
  <si>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</si>
  <si>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</si>
  <si>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</si>
  <si>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</si>
  <si>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</si>
  <si>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</si>
  <si>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</si>
  <si>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</si>
  <si>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</si>
  <si>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</si>
  <si>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</si>
  <si>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</si>
  <si>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</si>
  <si>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</si>
  <si>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</si>
  <si>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</si>
  <si>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</si>
  <si>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</si>
  <si>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</si>
  <si>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</si>
  <si>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</si>
  <si>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</si>
  <si>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</si>
  <si>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</si>
  <si>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</si>
  <si>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</si>
  <si>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</si>
  <si>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</si>
  <si>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</si>
  <si>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</si>
  <si>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</si>
  <si>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</si>
  <si>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</si>
  <si>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</si>
  <si>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</si>
  <si>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</si>
  <si>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</si>
  <si>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</si>
  <si>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</si>
  <si>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</si>
  <si>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</si>
  <si>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</si>
  <si>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</si>
  <si>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</si>
  <si>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</si>
  <si>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</si>
  <si>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</si>
  <si>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</si>
  <si>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</si>
  <si>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</si>
  <si>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</si>
  <si>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</si>
  <si>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</si>
  <si>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</si>
  <si>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</si>
  <si>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</si>
  <si>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</si>
  <si>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</si>
  <si>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</si>
  <si>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</si>
  <si>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</si>
  <si>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</si>
  <si>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</si>
  <si>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</si>
  <si>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</si>
  <si>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</si>
  <si>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</si>
  <si>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</si>
  <si>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</si>
  <si>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</si>
  <si>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</si>
  <si>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</si>
  <si>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</si>
  <si>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</si>
  <si>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</si>
  <si>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</si>
  <si>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</si>
  <si>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</si>
  <si>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</si>
  <si>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</si>
  <si>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</si>
  <si>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</si>
  <si>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</si>
  <si>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</si>
  <si>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</si>
  <si>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</si>
  <si>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</si>
  <si>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</si>
  <si>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</si>
  <si>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</si>
  <si>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</si>
  <si>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</si>
  <si>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</si>
  <si>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</si>
  <si>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</si>
  <si>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</si>
  <si>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</si>
  <si>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</si>
  <si>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</si>
  <si>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</si>
  <si>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</si>
  <si>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</si>
  <si>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</si>
  <si>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</si>
  <si>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</si>
  <si>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</si>
  <si>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</si>
  <si>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</si>
  <si>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</si>
  <si>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</si>
  <si>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</si>
  <si>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</si>
  <si>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</si>
  <si>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</si>
  <si>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</si>
  <si>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</si>
  <si>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</si>
  <si>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</si>
  <si>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</si>
  <si>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</si>
  <si>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</si>
  <si>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</si>
  <si>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</si>
  <si>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</si>
  <si>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</si>
  <si>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</si>
  <si>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</si>
  <si>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</si>
  <si>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</si>
  <si>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</si>
  <si>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</si>
  <si>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</si>
  <si>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</si>
  <si>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</si>
  <si>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</si>
  <si>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</si>
  <si>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</si>
  <si>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</si>
  <si>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</si>
  <si>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</si>
  <si>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</si>
  <si>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</si>
  <si>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</si>
  <si>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</si>
  <si>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</si>
  <si>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</si>
  <si>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</si>
  <si>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</si>
  <si>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</si>
  <si>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</si>
  <si>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</si>
  <si>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</si>
  <si>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</si>
  <si>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</si>
  <si>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</si>
  <si>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</si>
  <si>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</si>
  <si>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</si>
  <si>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</si>
  <si>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</si>
  <si>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</si>
  <si>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</si>
  <si>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</si>
  <si>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</si>
  <si>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</si>
  <si>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</si>
  <si>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</si>
  <si>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</si>
  <si>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</si>
  <si>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</si>
  <si>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</si>
  <si>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</si>
  <si>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</si>
  <si>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</si>
  <si>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</si>
  <si>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</si>
  <si>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</si>
  <si>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</si>
  <si>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</si>
  <si>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</si>
  <si>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</si>
  <si>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</si>
  <si>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</si>
  <si>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</si>
  <si>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</si>
  <si>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</si>
  <si>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</si>
  <si>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</si>
  <si>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</si>
  <si>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</si>
  <si>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</si>
  <si>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</si>
  <si>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</si>
  <si>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</si>
  <si>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</si>
  <si>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</si>
  <si>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</si>
  <si>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</si>
  <si>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</si>
  <si>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</si>
  <si>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</si>
  <si>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</si>
  <si>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</si>
  <si>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</si>
  <si>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</si>
  <si>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</si>
  <si>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</si>
  <si>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</si>
  <si>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</si>
  <si>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</si>
  <si>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</si>
  <si>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</si>
  <si>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</si>
  <si>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</si>
  <si>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</si>
  <si>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</si>
  <si>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</si>
  <si>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</si>
  <si>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</si>
  <si>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</si>
  <si>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</si>
  <si>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</si>
  <si>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</si>
  <si>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</si>
  <si>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</si>
  <si>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</si>
  <si>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</si>
  <si>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</si>
  <si>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</si>
  <si>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</si>
  <si>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</si>
  <si>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</si>
  <si>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</si>
  <si>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</si>
  <si>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</si>
  <si>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</si>
  <si>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</si>
  <si>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</si>
  <si>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</si>
  <si>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</si>
  <si>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</si>
  <si>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</si>
  <si>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</si>
  <si>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</si>
  <si>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</si>
  <si>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</si>
  <si>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</si>
  <si>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</si>
  <si>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</si>
  <si>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</si>
  <si>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</si>
  <si>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</si>
  <si>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</si>
  <si>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</si>
  <si>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</si>
  <si>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</si>
  <si>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</si>
  <si>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</si>
  <si>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</si>
  <si>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</si>
  <si>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</si>
  <si>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</si>
  <si>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</si>
  <si>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</si>
  <si>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</si>
  <si>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</si>
  <si>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</si>
  <si>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</si>
  <si>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</si>
  <si>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</si>
  <si>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</si>
  <si>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</si>
  <si>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</si>
  <si>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</si>
  <si>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</si>
  <si>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</si>
  <si>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</si>
  <si>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</si>
  <si>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</si>
  <si>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</si>
  <si>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</si>
  <si>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</si>
  <si>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</si>
  <si>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</si>
  <si>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</si>
  <si>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</si>
  <si>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</si>
  <si>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</si>
  <si>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</si>
  <si>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</si>
  <si>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</si>
  <si>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</si>
  <si>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</si>
  <si>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</si>
  <si>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</si>
  <si>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</si>
  <si>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</si>
  <si>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</si>
  <si>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</si>
  <si>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</si>
  <si>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</si>
  <si>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</si>
  <si>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</si>
  <si>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</si>
  <si>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</si>
  <si>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</si>
  <si>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</si>
  <si>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</si>
  <si>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</si>
  <si>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</si>
  <si>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</si>
  <si>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</si>
  <si>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</si>
  <si>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</si>
  <si>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</si>
  <si>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</si>
  <si>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</si>
  <si>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</si>
  <si>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</si>
  <si>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</si>
  <si>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</si>
  <si>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</si>
  <si>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</si>
  <si>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</si>
  <si>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</si>
  <si>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</si>
  <si>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</si>
  <si>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</si>
  <si>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</si>
  <si>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</si>
  <si>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</si>
  <si>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</si>
  <si>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</si>
  <si>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</si>
  <si>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</si>
  <si>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</si>
  <si>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</si>
  <si>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</si>
  <si>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</si>
  <si>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</si>
  <si>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</si>
  <si>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</si>
  <si>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</si>
  <si>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</si>
  <si>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</si>
  <si>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</si>
  <si>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</si>
  <si>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</si>
  <si>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</si>
  <si>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</si>
  <si>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</si>
  <si>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</si>
  <si>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</si>
  <si>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</si>
  <si>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</si>
  <si>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</si>
  <si>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</si>
  <si>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</si>
  <si>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</si>
  <si>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</si>
  <si>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</si>
  <si>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</si>
  <si>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</si>
  <si>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</si>
  <si>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</si>
  <si>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</si>
  <si>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</si>
  <si>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</si>
  <si>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</si>
  <si>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</si>
  <si>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</si>
  <si>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</si>
  <si>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</si>
  <si>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</si>
  <si>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</si>
  <si>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</si>
  <si>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</si>
  <si>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</si>
  <si>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</si>
  <si>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</si>
  <si>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</si>
  <si>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</si>
  <si>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</si>
  <si>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</si>
  <si>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</si>
  <si>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</si>
  <si>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</si>
  <si>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</si>
  <si>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</si>
  <si>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</si>
  <si>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</si>
  <si>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</si>
  <si>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</si>
  <si>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</si>
  <si>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</si>
  <si>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</si>
  <si>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</si>
  <si>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</si>
  <si>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</si>
  <si>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</si>
  <si>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</si>
  <si>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</si>
  <si>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</si>
  <si>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</si>
  <si>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</si>
  <si>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</si>
  <si>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</si>
  <si>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</si>
  <si>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</si>
  <si>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</si>
  <si>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</si>
  <si>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</si>
  <si>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</si>
  <si>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</si>
  <si>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</si>
  <si>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</si>
  <si>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</si>
  <si>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</si>
  <si>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</si>
  <si>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</si>
  <si>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</si>
  <si>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</si>
  <si>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</si>
  <si>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</si>
  <si>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</si>
  <si>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</si>
  <si>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</si>
  <si>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</si>
  <si>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</si>
  <si>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</si>
  <si>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</si>
  <si>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</si>
  <si>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</si>
  <si>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</si>
  <si>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</si>
  <si>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</si>
  <si>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</si>
  <si>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</si>
  <si>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</si>
  <si>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</si>
  <si>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</si>
  <si>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</si>
  <si>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</si>
  <si>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</si>
  <si>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</si>
  <si>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</si>
  <si>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</si>
  <si>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</si>
  <si>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</si>
  <si>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</si>
  <si>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</si>
  <si>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</si>
  <si>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</si>
  <si>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</si>
  <si>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</si>
  <si>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</si>
  <si>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</si>
  <si>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</si>
  <si>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</si>
  <si>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</si>
  <si>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</si>
  <si>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</si>
  <si>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</si>
  <si>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</si>
  <si>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</si>
  <si>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</si>
  <si>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</si>
  <si>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</si>
  <si>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</si>
  <si>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</si>
  <si>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</si>
  <si>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</si>
  <si>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</si>
  <si>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</si>
  <si>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</si>
  <si>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</si>
  <si>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</si>
  <si>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</si>
  <si>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</si>
  <si>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</si>
  <si>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</si>
  <si>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</si>
  <si>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</si>
  <si>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</si>
  <si>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</si>
  <si>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</si>
  <si>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</si>
  <si>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</si>
  <si>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</si>
  <si>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</si>
  <si>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</si>
  <si>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</si>
  <si>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</si>
  <si>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</si>
  <si>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</si>
  <si>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</si>
  <si>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</si>
  <si>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</si>
  <si>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</si>
  <si>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</si>
  <si>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</si>
  <si>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</si>
  <si>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</si>
  <si>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</si>
  <si>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</si>
  <si>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</si>
  <si>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</si>
  <si>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</si>
  <si>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</si>
  <si>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</si>
  <si>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</si>
  <si>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</si>
  <si>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</si>
  <si>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</si>
  <si>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</si>
  <si>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</si>
  <si>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</si>
  <si>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</si>
  <si>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</si>
  <si>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</si>
  <si>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</si>
  <si>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</si>
  <si>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</si>
  <si>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</si>
  <si>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</si>
  <si>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</si>
  <si>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</si>
  <si>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</si>
  <si>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</si>
  <si>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</si>
  <si>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</si>
  <si>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</si>
  <si>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</si>
  <si>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</si>
  <si>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</si>
  <si>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</si>
  <si>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</si>
  <si>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</si>
  <si>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</si>
  <si>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</si>
  <si>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</si>
  <si>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</si>
  <si>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</si>
  <si>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</si>
  <si>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</si>
  <si>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</si>
  <si>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</si>
  <si>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</si>
  <si>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</si>
  <si>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</si>
  <si>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</si>
  <si>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</si>
  <si>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</si>
  <si>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</si>
  <si>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</si>
  <si>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</si>
  <si>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</si>
  <si>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</si>
  <si>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</si>
  <si>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</si>
  <si>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</si>
  <si>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</si>
  <si>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</si>
  <si>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</si>
  <si>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</si>
  <si>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</si>
  <si>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</si>
  <si>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</si>
  <si>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</si>
  <si>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</si>
  <si>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</si>
  <si>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</si>
  <si>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</si>
  <si>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</si>
  <si>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</si>
  <si>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</si>
  <si>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</si>
  <si>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</si>
  <si>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</si>
  <si>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</si>
  <si>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</si>
  <si>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</si>
  <si>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</si>
  <si>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</si>
  <si>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</si>
  <si>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</si>
  <si>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</si>
  <si>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</si>
  <si>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</si>
  <si>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</si>
  <si>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</si>
  <si>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</si>
  <si>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</si>
  <si>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</si>
  <si>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</si>
  <si>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</si>
  <si>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</si>
  <si>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</si>
  <si>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</si>
  <si>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</si>
  <si>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</si>
  <si>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</si>
  <si>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</si>
  <si>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</si>
  <si>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</si>
  <si>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</si>
  <si>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</si>
  <si>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</si>
  <si>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</si>
  <si>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</si>
  <si>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</si>
  <si>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</si>
  <si>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</si>
  <si>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</si>
  <si>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</si>
  <si>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</si>
  <si>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</si>
  <si>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</si>
  <si>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</si>
  <si>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</si>
  <si>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</si>
  <si>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</si>
  <si>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</si>
  <si>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</si>
  <si>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</si>
  <si>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</si>
  <si>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</si>
  <si>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</si>
  <si>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</si>
  <si>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</si>
  <si>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</si>
  <si>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</si>
  <si>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</si>
  <si>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</si>
  <si>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</si>
  <si>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</si>
  <si>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</si>
  <si>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</si>
  <si>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</si>
  <si>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</si>
  <si>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</si>
  <si>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</si>
  <si>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</si>
  <si>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</si>
  <si>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</si>
  <si>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</si>
  <si>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</si>
  <si>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</si>
  <si>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</si>
  <si>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</si>
  <si>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</si>
  <si>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</si>
  <si>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</si>
  <si>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</si>
  <si>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</si>
  <si>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</si>
  <si>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</si>
  <si>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</si>
  <si>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</si>
  <si>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</si>
  <si>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</si>
  <si>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</si>
  <si>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</si>
  <si>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</si>
  <si>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</si>
  <si>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</si>
  <si>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</si>
  <si>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</si>
  <si>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</si>
  <si>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</si>
  <si>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</si>
  <si>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</si>
  <si>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</si>
  <si>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</si>
  <si>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</si>
  <si>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</si>
  <si>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</si>
  <si>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</si>
  <si>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</si>
  <si>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</si>
  <si>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</si>
  <si>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</si>
  <si>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</si>
  <si>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</si>
  <si>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</si>
  <si>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</si>
  <si>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</si>
  <si>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</si>
  <si>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</si>
  <si>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</si>
  <si>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</si>
  <si>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</si>
  <si>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</si>
  <si>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</si>
  <si>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</si>
  <si>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</si>
  <si>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</si>
  <si>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</si>
  <si>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</si>
  <si>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</si>
  <si>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</si>
  <si>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</si>
  <si>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</si>
  <si>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</si>
  <si>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</si>
  <si>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</si>
  <si>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</si>
  <si>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</si>
  <si>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</si>
  <si>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</si>
  <si>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</si>
  <si>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</si>
  <si>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</si>
  <si>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</si>
  <si>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</si>
  <si>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</si>
  <si>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</si>
  <si>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</si>
  <si>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</si>
  <si>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</si>
  <si>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</si>
  <si>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</si>
  <si>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</si>
  <si>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</si>
  <si>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</si>
  <si>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</si>
  <si>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</si>
  <si>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</si>
  <si>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</si>
  <si>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</si>
  <si>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</si>
  <si>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</si>
  <si>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</si>
  <si>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</si>
  <si>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</si>
  <si>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</si>
  <si>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</si>
  <si>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</si>
  <si>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</si>
  <si>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</si>
  <si>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</si>
  <si>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</si>
  <si>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</si>
  <si>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</si>
  <si>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</si>
  <si>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</si>
  <si>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</si>
  <si>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</si>
  <si>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</si>
  <si>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</si>
  <si>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</si>
  <si>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</si>
  <si>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</si>
  <si>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</si>
  <si>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</si>
  <si>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</si>
  <si>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</si>
  <si>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</si>
  <si>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</si>
  <si>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</si>
  <si>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</si>
  <si>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</si>
  <si>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</si>
  <si>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</si>
  <si>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</si>
  <si>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</si>
  <si>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</si>
  <si>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</si>
  <si>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</si>
  <si>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</si>
  <si>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</si>
  <si>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</si>
  <si>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</si>
  <si>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</si>
  <si>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</si>
  <si>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</si>
  <si>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</si>
  <si>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</si>
  <si>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</si>
  <si>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</si>
  <si>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</si>
  <si>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</si>
  <si>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</si>
  <si>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</si>
  <si>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</si>
  <si>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</si>
  <si>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</si>
  <si>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</si>
  <si>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</si>
  <si>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</si>
  <si>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</si>
  <si>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</si>
  <si>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</si>
  <si>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</si>
  <si>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</si>
  <si>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</si>
  <si>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</si>
  <si>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</si>
  <si>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</si>
  <si>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</si>
  <si>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</si>
  <si>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</si>
  <si>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</si>
  <si>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</si>
  <si>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</si>
  <si>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</si>
  <si>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</si>
  <si>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</si>
  <si>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</si>
  <si>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</si>
  <si>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</si>
  <si>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</si>
  <si>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</si>
  <si>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</si>
  <si>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</si>
  <si>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</si>
  <si>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</si>
  <si>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</si>
  <si>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</si>
  <si>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</si>
  <si>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</si>
  <si>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</si>
  <si>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</si>
  <si>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</si>
  <si>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</si>
  <si>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</si>
  <si>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</si>
  <si>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</si>
  <si>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</si>
  <si>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</si>
  <si>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</si>
  <si>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</si>
  <si>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</si>
  <si>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</si>
  <si>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</si>
  <si>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</si>
  <si>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</si>
  <si>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</si>
  <si>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</si>
  <si>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</si>
  <si>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</si>
  <si>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</si>
  <si>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</si>
  <si>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</si>
  <si>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</si>
  <si>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</si>
  <si>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</si>
  <si>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</si>
  <si>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</si>
  <si>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</si>
  <si>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</si>
  <si>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</si>
  <si>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</si>
  <si>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</si>
  <si>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</si>
  <si>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</si>
  <si>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</si>
  <si>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</si>
  <si>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</si>
  <si>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</si>
  <si>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</si>
  <si>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</si>
  <si>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</si>
  <si>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</si>
  <si>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</si>
  <si>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</si>
  <si>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</si>
  <si>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</si>
  <si>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</si>
  <si>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</si>
  <si>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</si>
  <si>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</si>
  <si>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</si>
  <si>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</si>
  <si>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</si>
  <si>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</si>
  <si>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</si>
  <si>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</si>
  <si>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</si>
  <si>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</si>
  <si>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</si>
  <si>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</si>
  <si>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</si>
  <si>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</si>
  <si>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</si>
  <si>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</si>
  <si>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</si>
  <si>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</si>
  <si>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</si>
  <si>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</si>
  <si>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</si>
  <si>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</si>
  <si>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</si>
  <si>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</si>
  <si>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</si>
  <si>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</si>
  <si>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</si>
  <si>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</si>
  <si>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</si>
  <si>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</si>
  <si>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</si>
  <si>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</si>
  <si>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</si>
  <si>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</si>
  <si>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</si>
  <si>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</si>
  <si>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</si>
  <si>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</si>
  <si>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</si>
  <si>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</si>
  <si>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</si>
  <si>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</si>
  <si>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</si>
  <si>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</si>
  <si>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</si>
  <si>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</si>
  <si>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</si>
  <si>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</si>
  <si>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</si>
  <si>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</si>
  <si>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</si>
  <si>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</si>
  <si>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</si>
  <si>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</si>
  <si>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</si>
  <si>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</si>
  <si>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</si>
  <si>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</si>
  <si>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</si>
  <si>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</si>
  <si>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</si>
  <si>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</si>
  <si>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</si>
  <si>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</si>
  <si>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</si>
  <si>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</si>
  <si>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</si>
  <si>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</si>
  <si>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</si>
  <si>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</si>
  <si>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</si>
  <si>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</si>
  <si>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</si>
  <si>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</si>
  <si>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</si>
  <si>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</si>
  <si>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</si>
  <si>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</si>
  <si>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</si>
  <si>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</si>
  <si>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</si>
  <si>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</si>
  <si>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</si>
  <si>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</si>
  <si>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</si>
  <si>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</si>
  <si>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</si>
  <si>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</si>
  <si>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</si>
  <si>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</si>
  <si>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</si>
  <si>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</si>
  <si>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</si>
  <si>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</si>
  <si>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</si>
  <si>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</si>
  <si>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</si>
  <si>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</si>
  <si>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</si>
  <si>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</si>
  <si>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</si>
  <si>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</si>
  <si>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</si>
  <si>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</si>
  <si>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</si>
  <si>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</si>
  <si>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</si>
  <si>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</si>
  <si>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</si>
  <si>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</si>
  <si>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</si>
  <si>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</si>
  <si>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</si>
  <si>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</si>
  <si>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</si>
  <si>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</si>
  <si>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</si>
  <si>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</si>
  <si>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</si>
  <si>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</si>
  <si>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</si>
  <si>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</si>
  <si>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</si>
  <si>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</si>
  <si>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</si>
  <si>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</si>
  <si>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</si>
  <si>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</si>
  <si>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</si>
  <si>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</si>
  <si>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</si>
  <si>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</si>
  <si>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</si>
  <si>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</si>
  <si>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</si>
  <si>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</si>
  <si>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</si>
  <si>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</si>
  <si>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</si>
  <si>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</si>
  <si>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</si>
  <si>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</si>
  <si>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</si>
  <si>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</si>
  <si>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</si>
  <si>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</si>
  <si>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</si>
  <si>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</si>
  <si>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</si>
  <si>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</si>
  <si>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</si>
  <si>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</si>
  <si>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</si>
  <si>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</si>
  <si>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</si>
  <si>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</si>
  <si>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</si>
  <si>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</si>
  <si>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</si>
  <si>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</si>
  <si>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</si>
  <si>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</si>
  <si>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</si>
  <si>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</si>
  <si>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</si>
  <si>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</si>
  <si>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</si>
  <si>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</si>
  <si>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</si>
  <si>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</si>
  <si>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</si>
  <si>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</si>
  <si>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</si>
  <si>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</si>
  <si>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</si>
  <si>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</si>
  <si>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</si>
  <si>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</si>
  <si>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</si>
  <si>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</si>
  <si>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</si>
  <si>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</si>
  <si>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</si>
  <si>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</si>
  <si>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</si>
  <si>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</si>
  <si>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</si>
  <si>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</si>
  <si>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</si>
  <si>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</si>
  <si>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</si>
  <si>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</si>
  <si>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</si>
  <si>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</si>
  <si>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</si>
  <si>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</si>
  <si>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</si>
  <si>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</si>
  <si>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</si>
  <si>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</si>
  <si>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</si>
  <si>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</si>
  <si>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</si>
  <si>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</si>
  <si>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</si>
  <si>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</si>
  <si>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</si>
  <si>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</si>
  <si>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</si>
  <si>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</si>
  <si>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</si>
  <si>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</si>
  <si>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</si>
  <si>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</si>
  <si>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</si>
  <si>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</si>
  <si>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</si>
  <si>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</si>
  <si>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</si>
  <si>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</si>
  <si>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</si>
  <si>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</si>
  <si>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</si>
  <si>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</si>
  <si>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</si>
  <si>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</si>
  <si>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</si>
  <si>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</si>
  <si>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</si>
  <si>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</si>
  <si>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</si>
  <si>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</si>
  <si>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</si>
  <si>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</si>
  <si>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</si>
  <si>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</si>
  <si>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</si>
  <si>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</si>
  <si>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</si>
  <si>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</si>
  <si>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</si>
  <si>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</si>
  <si>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</si>
  <si>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</si>
  <si>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</si>
  <si>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</si>
  <si>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</si>
  <si>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</si>
  <si>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</si>
  <si>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</si>
  <si>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</si>
  <si>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</si>
  <si>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</si>
  <si>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</si>
  <si>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</si>
  <si>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</si>
  <si>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</si>
  <si>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</si>
  <si>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</si>
  <si>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</si>
  <si>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</si>
  <si>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</si>
  <si>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</si>
  <si>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</si>
  <si>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</si>
  <si>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</si>
  <si>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</si>
  <si>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</si>
  <si>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</si>
  <si>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</si>
  <si>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</si>
  <si>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</si>
  <si>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</si>
  <si>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</si>
  <si>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</si>
  <si>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</si>
  <si>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</si>
  <si>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</si>
  <si>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</si>
  <si>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</si>
  <si>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</si>
  <si>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</si>
  <si>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</si>
  <si>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</si>
  <si>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</si>
  <si>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</si>
  <si>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</si>
  <si>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</si>
  <si>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</si>
  <si>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</si>
  <si>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</si>
  <si>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</si>
  <si>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</si>
  <si>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</si>
  <si>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</si>
  <si>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</si>
  <si>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</si>
  <si>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</si>
  <si>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</si>
  <si>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</si>
  <si>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</si>
  <si>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</si>
  <si>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</si>
  <si>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</si>
  <si>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</si>
  <si>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</si>
  <si>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</si>
  <si>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</si>
  <si>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</si>
  <si>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</si>
  <si>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</si>
  <si>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</si>
  <si>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</si>
  <si>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</si>
  <si>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</si>
  <si>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</si>
  <si>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</si>
  <si>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</si>
  <si>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</si>
  <si>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</si>
  <si>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</si>
  <si>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</si>
  <si>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</si>
  <si>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</si>
  <si>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</si>
  <si>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</si>
  <si>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</si>
  <si>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</si>
  <si>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</si>
  <si>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</si>
  <si>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</si>
  <si>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</si>
  <si>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</si>
  <si>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</si>
  <si>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</si>
  <si>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</si>
  <si>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</si>
  <si>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</si>
  <si>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</si>
  <si>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</si>
  <si>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</si>
  <si>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</si>
  <si>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</si>
  <si>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</si>
  <si>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</si>
  <si>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</si>
  <si>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</si>
  <si>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</si>
  <si>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</si>
  <si>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</si>
  <si>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</si>
  <si>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</si>
  <si>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</si>
  <si>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</si>
  <si>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</si>
  <si>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</si>
  <si>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</si>
  <si>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</si>
  <si>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</si>
  <si>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</si>
  <si>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</si>
  <si>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</si>
  <si>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</si>
  <si>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</si>
  <si>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</si>
  <si>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</si>
  <si>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</si>
  <si>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</si>
  <si>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</si>
  <si>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</si>
  <si>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</si>
  <si>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</si>
  <si>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</si>
  <si>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</si>
  <si>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</si>
  <si>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</si>
  <si>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</si>
  <si>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</si>
  <si>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</si>
  <si>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</si>
  <si>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</si>
  <si>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</si>
  <si>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</si>
  <si>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</si>
  <si>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</si>
  <si>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</si>
  <si>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</si>
  <si>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</si>
  <si>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</si>
  <si>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</si>
  <si>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</si>
  <si>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</si>
  <si>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</si>
  <si>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</si>
  <si>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</si>
  <si>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</si>
  <si>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</si>
  <si>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</si>
  <si>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</si>
  <si>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</si>
  <si>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</si>
  <si>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</si>
  <si>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</si>
  <si>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</si>
  <si>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</si>
  <si>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</si>
  <si>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</si>
  <si>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</si>
  <si>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</si>
  <si>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</si>
  <si>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</si>
  <si>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</si>
  <si>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</si>
  <si>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</si>
  <si>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</si>
  <si>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</si>
  <si>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</si>
  <si>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</si>
  <si>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</si>
  <si>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</si>
  <si>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</si>
  <si>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</si>
  <si>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</si>
  <si>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</si>
  <si>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</si>
  <si>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</si>
  <si>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</si>
  <si>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</si>
  <si>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</si>
  <si>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</si>
  <si>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</si>
  <si>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</si>
  <si>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</si>
  <si>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</si>
  <si>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</si>
  <si>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</si>
  <si>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</si>
  <si>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</si>
  <si>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</si>
  <si>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</si>
  <si>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</si>
  <si>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</si>
  <si>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</si>
  <si>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</si>
  <si>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</si>
  <si>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</si>
  <si>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</si>
  <si>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</si>
  <si>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</si>
  <si>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</si>
  <si>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</si>
  <si>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</si>
  <si>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</si>
  <si>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</si>
  <si>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</si>
  <si>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</si>
  <si>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</si>
  <si>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</si>
  <si>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</si>
  <si>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</si>
  <si>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</si>
  <si>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</si>
  <si>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</si>
  <si>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</si>
  <si>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</si>
  <si>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</si>
  <si>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</si>
  <si>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</si>
  <si>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</si>
  <si>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</si>
  <si>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</si>
  <si>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</si>
  <si>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</si>
  <si>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</si>
  <si>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</si>
  <si>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</si>
  <si>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</si>
  <si>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</si>
  <si>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</si>
  <si>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</si>
  <si>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</si>
  <si>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</si>
  <si>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</si>
  <si>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</si>
  <si>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</si>
  <si>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</si>
  <si>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</si>
  <si>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</si>
  <si>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</si>
  <si>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</si>
  <si>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</si>
  <si>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</si>
  <si>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</si>
  <si>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</si>
  <si>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</si>
  <si>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</si>
  <si>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</si>
  <si>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</si>
  <si>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</si>
  <si>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</si>
  <si>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</si>
  <si>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</si>
  <si>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</si>
  <si>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</si>
  <si>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</si>
  <si>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</si>
  <si>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</si>
  <si>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</si>
  <si>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</si>
  <si>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</si>
  <si>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</si>
  <si>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</si>
  <si>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</si>
  <si>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</si>
  <si>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</si>
  <si>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</si>
  <si>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</si>
  <si>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</si>
  <si>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</si>
  <si>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</si>
  <si>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</si>
  <si>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</si>
  <si>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</si>
  <si>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</si>
  <si>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</si>
  <si>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</si>
  <si>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</si>
  <si>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</si>
  <si>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</si>
  <si>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</si>
  <si>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</si>
  <si>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</si>
  <si>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</si>
  <si>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</si>
  <si>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</si>
  <si>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</si>
  <si>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</si>
  <si>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</si>
  <si>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</si>
  <si>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</si>
  <si>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</si>
  <si>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</si>
  <si>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</si>
  <si>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</si>
  <si>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</si>
  <si>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</si>
  <si>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</si>
  <si>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</si>
  <si>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</si>
  <si>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</si>
  <si>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</si>
  <si>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</si>
  <si>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</si>
  <si>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</si>
  <si>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</si>
  <si>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</si>
  <si>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</si>
  <si>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</si>
  <si>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</si>
  <si>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</si>
  <si>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</si>
  <si>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</si>
  <si>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</si>
  <si>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</si>
  <si>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</si>
  <si>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</si>
  <si>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</si>
  <si>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</si>
  <si>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</si>
  <si>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</si>
  <si>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</si>
  <si>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</si>
  <si>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</si>
  <si>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</si>
  <si>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</si>
  <si>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</si>
  <si>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</si>
  <si>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</si>
  <si>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</si>
  <si>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</si>
  <si>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</si>
  <si>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</si>
  <si>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</si>
  <si>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</si>
  <si>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</si>
  <si>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</si>
  <si>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</si>
  <si>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</si>
  <si>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</si>
  <si>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</si>
  <si>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</si>
  <si>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</si>
  <si>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</si>
  <si>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</si>
  <si>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</si>
  <si>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</si>
  <si>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</si>
  <si>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</si>
  <si>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</si>
  <si>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</si>
  <si>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</si>
  <si>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</si>
  <si>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</si>
  <si>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</si>
  <si>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</si>
  <si>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</si>
  <si>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</si>
  <si>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</si>
  <si>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</si>
  <si>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</si>
  <si>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</si>
  <si>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</si>
  <si>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</si>
  <si>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</si>
  <si>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</si>
  <si>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</si>
  <si>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</si>
  <si>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</si>
  <si>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</si>
  <si>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</si>
  <si>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</si>
  <si>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</si>
  <si>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</si>
  <si>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</si>
  <si>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</si>
  <si>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</si>
  <si>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</si>
  <si>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</si>
  <si>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</si>
  <si>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</si>
  <si>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</si>
  <si>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</si>
  <si>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</si>
  <si>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</si>
  <si>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</si>
  <si>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</si>
  <si>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</si>
  <si>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</si>
  <si>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</si>
  <si>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</si>
  <si>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</si>
  <si>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</si>
  <si>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</si>
  <si>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</si>
  <si>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</si>
  <si>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</si>
  <si>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</si>
  <si>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</si>
  <si>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</si>
  <si>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</si>
  <si>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</si>
  <si>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</si>
  <si>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</si>
  <si>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</si>
  <si>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</si>
  <si>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</si>
  <si>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</si>
  <si>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</si>
  <si>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</si>
  <si>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</si>
  <si>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</si>
  <si>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</si>
  <si>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</si>
  <si>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</si>
  <si>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</si>
  <si>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</si>
  <si>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</si>
  <si>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</si>
  <si>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</si>
  <si>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</si>
  <si>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</si>
  <si>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</si>
  <si>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</si>
  <si>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</si>
  <si>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</si>
  <si>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</si>
  <si>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</si>
  <si>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</si>
  <si>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</si>
  <si>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</si>
  <si>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</si>
  <si>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</si>
  <si>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</si>
  <si>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</si>
  <si>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</si>
  <si>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</si>
  <si>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</si>
  <si>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</si>
  <si>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</si>
  <si>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</si>
  <si>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</si>
  <si>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</si>
  <si>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</si>
  <si>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</si>
  <si>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</si>
  <si>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</si>
  <si>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</si>
  <si>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</si>
  <si>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</si>
  <si>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</si>
  <si>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</si>
  <si>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</si>
  <si>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</si>
  <si>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</si>
  <si>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</si>
  <si>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</si>
  <si>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</si>
  <si>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</si>
  <si>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</si>
  <si>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</si>
  <si>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</si>
  <si>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</si>
  <si>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</si>
  <si>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</si>
  <si>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</si>
  <si>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</si>
  <si>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</si>
  <si>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</si>
  <si>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</si>
  <si>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</si>
  <si>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</si>
  <si>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</si>
  <si>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</si>
  <si>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</si>
  <si>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</si>
  <si>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</si>
  <si>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</si>
  <si>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</si>
  <si>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</si>
  <si>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</si>
  <si>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</si>
  <si>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</si>
  <si>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</si>
  <si>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</si>
  <si>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</si>
  <si>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</si>
  <si>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</si>
  <si>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</si>
  <si>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</si>
  <si>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</si>
  <si>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</si>
  <si>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</si>
  <si>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</si>
  <si>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</si>
  <si>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</si>
  <si>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</si>
  <si>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</si>
  <si>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</si>
  <si>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</si>
  <si>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</si>
  <si>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</si>
  <si>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</si>
  <si>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</si>
  <si>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</si>
  <si>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</si>
  <si>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</si>
  <si>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</si>
  <si>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</si>
  <si>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</si>
  <si>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</si>
  <si>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</si>
  <si>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</si>
  <si>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</si>
  <si>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</si>
  <si>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</si>
  <si>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</si>
  <si>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</si>
  <si>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</si>
  <si>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</si>
  <si>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</si>
  <si>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</si>
  <si>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</si>
  <si>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</si>
  <si>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</si>
  <si>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</si>
  <si>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</si>
  <si>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</si>
  <si>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</si>
  <si>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</si>
  <si>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</si>
  <si>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</si>
  <si>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</si>
  <si>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</si>
  <si>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</si>
  <si>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</si>
  <si>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</si>
  <si>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</si>
  <si>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</si>
  <si>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</si>
  <si>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</si>
  <si>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</si>
  <si>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</si>
  <si>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</si>
  <si>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</si>
  <si>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</si>
  <si>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</si>
  <si>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</si>
  <si>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</si>
  <si>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</si>
  <si>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</si>
  <si>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</si>
  <si>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</si>
  <si>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</si>
  <si>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</si>
  <si>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</si>
  <si>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</si>
  <si>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</si>
  <si>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</si>
  <si>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</si>
  <si>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</si>
  <si>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</si>
  <si>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</si>
  <si>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</si>
  <si>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</si>
  <si>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</si>
  <si>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</si>
  <si>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</si>
  <si>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</si>
  <si>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</si>
  <si>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</si>
  <si>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</si>
  <si>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</si>
  <si>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</si>
  <si>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</si>
  <si>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</si>
  <si>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</si>
  <si>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</si>
  <si>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</si>
  <si>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</si>
  <si>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</si>
  <si>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</si>
  <si>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</si>
  <si>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</si>
  <si>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</si>
  <si>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</si>
  <si>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</si>
  <si>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</si>
  <si>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</si>
  <si>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</si>
  <si>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</si>
  <si>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</si>
  <si>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</si>
  <si>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</si>
  <si>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</si>
  <si>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</si>
  <si>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</si>
  <si>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</si>
  <si>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</si>
  <si>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</si>
  <si>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</si>
  <si>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</si>
  <si>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</si>
  <si>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</si>
  <si>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</si>
  <si>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</si>
  <si>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</si>
  <si>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</si>
  <si>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</si>
  <si>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</si>
  <si>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</si>
  <si>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</si>
  <si>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</si>
  <si>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</si>
  <si>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</si>
  <si>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</si>
  <si>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</si>
  <si>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</si>
  <si>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</si>
  <si>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</si>
  <si>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</si>
  <si>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</si>
  <si>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</si>
  <si>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</si>
  <si>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</si>
  <si>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</si>
  <si>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</si>
  <si>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</si>
  <si>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</si>
  <si>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</si>
  <si>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</si>
  <si>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</si>
  <si>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</si>
  <si>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</si>
  <si>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</si>
  <si>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</si>
  <si>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</si>
  <si>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</si>
  <si>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</si>
  <si>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</si>
  <si>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</si>
  <si>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</si>
  <si>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</si>
  <si>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</si>
  <si>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</si>
  <si>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</si>
  <si>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</si>
  <si>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</si>
  <si>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</si>
  <si>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</si>
  <si>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</si>
  <si>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</si>
  <si>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</si>
  <si>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</si>
  <si>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</si>
  <si>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</si>
  <si>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</si>
  <si>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</si>
  <si>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</si>
  <si>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</si>
  <si>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</si>
  <si>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</si>
  <si>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</si>
  <si>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</si>
  <si>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</si>
  <si>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</si>
  <si>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</si>
  <si>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</si>
  <si>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</si>
  <si>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</si>
  <si>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</si>
  <si>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</si>
  <si>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</si>
  <si>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</si>
  <si>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</si>
  <si>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</si>
  <si>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</si>
  <si>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</si>
  <si>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</si>
  <si>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</si>
  <si>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</si>
  <si>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</si>
  <si>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</si>
  <si>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</si>
  <si>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</si>
  <si>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</si>
  <si>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</si>
  <si>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</si>
  <si>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</si>
  <si>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</si>
  <si>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</si>
  <si>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</si>
  <si>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</si>
  <si>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</si>
  <si>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</si>
  <si>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</si>
  <si>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</si>
  <si>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</si>
  <si>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</si>
  <si>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</si>
  <si>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</si>
  <si>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</si>
  <si>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</si>
  <si>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</si>
  <si>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</si>
  <si>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</si>
  <si>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</si>
  <si>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</si>
  <si>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</si>
  <si>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</si>
  <si>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</si>
  <si>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</si>
  <si>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</si>
  <si>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</si>
  <si>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</si>
  <si>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</si>
  <si>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</si>
  <si>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</si>
  <si>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</si>
  <si>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</si>
  <si>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</si>
  <si>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</si>
  <si>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</si>
  <si>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</si>
  <si>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</si>
  <si>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</si>
  <si>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</si>
  <si>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</si>
  <si>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</si>
  <si>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</si>
  <si>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</si>
  <si>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</si>
  <si>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</si>
  <si>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</si>
  <si>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</si>
  <si>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</si>
  <si>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</si>
  <si>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</si>
  <si>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</si>
  <si>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</si>
  <si>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</si>
  <si>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</si>
  <si>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</si>
  <si>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</si>
  <si>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</si>
  <si>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</si>
  <si>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</si>
  <si>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</si>
  <si>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</si>
  <si>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</si>
  <si>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</si>
  <si>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</si>
  <si>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</si>
  <si>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</si>
  <si>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</si>
  <si>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</si>
  <si>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</si>
  <si>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</si>
  <si>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</si>
  <si>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</si>
  <si>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</si>
  <si>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</si>
  <si>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</si>
  <si>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</si>
  <si>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</si>
  <si>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</si>
  <si>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</si>
  <si>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</si>
  <si>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</si>
  <si>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</si>
  <si>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</si>
  <si>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</si>
  <si>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</si>
  <si>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</si>
  <si>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</si>
  <si>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</si>
  <si>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</si>
  <si>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</si>
  <si>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</si>
  <si>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</si>
  <si>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</si>
  <si>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</si>
  <si>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</si>
  <si>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</si>
  <si>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</si>
  <si>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</si>
  <si>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</si>
  <si>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</si>
  <si>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</si>
  <si>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</si>
  <si>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</si>
  <si>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</si>
  <si>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</si>
  <si>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</si>
  <si>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</si>
  <si>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</si>
  <si>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</si>
  <si>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</si>
  <si>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</si>
  <si>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</si>
  <si>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</si>
  <si>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</si>
  <si>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</si>
  <si>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</si>
  <si>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</si>
  <si>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</si>
  <si>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</si>
  <si>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</si>
  <si>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</si>
  <si>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</si>
  <si>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</si>
  <si>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</si>
  <si>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</si>
  <si>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</si>
  <si>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</si>
  <si>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</si>
  <si>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</si>
  <si>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</si>
  <si>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</si>
  <si>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</si>
  <si>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</si>
  <si>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</si>
  <si>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</si>
  <si>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</si>
  <si>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</si>
  <si>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</si>
  <si>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</si>
  <si>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</si>
  <si>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</si>
  <si>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</si>
  <si>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</si>
  <si>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</si>
  <si>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</si>
  <si>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</si>
  <si>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</si>
  <si>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</si>
  <si>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</si>
  <si>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</si>
  <si>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</si>
  <si>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</si>
  <si>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</si>
  <si>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</si>
  <si>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</si>
  <si>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</si>
  <si>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</si>
  <si>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</si>
  <si>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</si>
  <si>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</si>
  <si>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</si>
  <si>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</si>
  <si>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</si>
  <si>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</si>
  <si>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</si>
  <si>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</si>
  <si>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</si>
  <si>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</si>
  <si>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</si>
  <si>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</si>
  <si>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</si>
  <si>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</si>
  <si>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</si>
  <si>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</si>
  <si>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</si>
  <si>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</si>
  <si>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</si>
  <si>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</si>
  <si>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</si>
  <si>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</si>
  <si>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</si>
  <si>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</si>
  <si>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</si>
  <si>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</si>
  <si>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</si>
  <si>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</si>
  <si>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</si>
  <si>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</si>
  <si>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</si>
  <si>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</si>
  <si>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</si>
  <si>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</si>
  <si>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</si>
  <si>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</si>
  <si>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</si>
  <si>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</si>
  <si>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</si>
  <si>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</si>
  <si>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</si>
  <si>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</si>
  <si>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</si>
  <si>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</si>
  <si>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</si>
  <si>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</si>
  <si>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</si>
  <si>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</si>
  <si>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</si>
  <si>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</si>
  <si>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</si>
  <si>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</si>
  <si>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</si>
  <si>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</si>
  <si>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</si>
  <si>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</si>
  <si>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</si>
  <si>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</si>
  <si>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</si>
  <si>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</si>
  <si>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</si>
  <si>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</si>
  <si>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</si>
  <si>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</si>
  <si>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</si>
  <si>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</si>
  <si>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</si>
  <si>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</si>
  <si>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</si>
  <si>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</si>
  <si>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</si>
  <si>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</si>
  <si>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</si>
  <si>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</si>
  <si>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</si>
  <si>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</si>
  <si>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</si>
  <si>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</si>
  <si>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</si>
  <si>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</si>
  <si>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</si>
  <si>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</si>
  <si>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</si>
  <si>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</si>
  <si>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</si>
  <si>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</si>
  <si>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</si>
  <si>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</si>
  <si>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</si>
  <si>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</si>
  <si>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</si>
  <si>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</si>
  <si>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</si>
  <si>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</si>
  <si>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</si>
  <si>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</si>
  <si>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</si>
  <si>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</si>
  <si>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</si>
  <si>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</si>
  <si>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</si>
  <si>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</si>
  <si>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</si>
  <si>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</si>
  <si>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</si>
  <si>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</si>
  <si>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</si>
  <si>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</si>
  <si>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</si>
  <si>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</si>
  <si>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</si>
  <si>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</si>
  <si>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</si>
  <si>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</si>
  <si>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</si>
  <si>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</si>
  <si>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</si>
  <si>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</si>
  <si>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</si>
  <si>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</si>
  <si>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</si>
  <si>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</si>
  <si>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</si>
  <si>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</si>
  <si>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</si>
  <si>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</si>
  <si>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</si>
  <si>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</si>
  <si>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</si>
  <si>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</si>
  <si>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</si>
  <si>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</si>
  <si>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</si>
  <si>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</si>
  <si>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</si>
  <si>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</si>
  <si>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</si>
  <si>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</si>
  <si>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</si>
  <si>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</si>
  <si>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</si>
  <si>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</si>
  <si>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</si>
  <si>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</si>
  <si>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</si>
  <si>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</si>
  <si>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</si>
  <si>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</si>
  <si>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</si>
  <si>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</si>
  <si>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</si>
  <si>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</si>
  <si>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</si>
  <si>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</si>
  <si>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</si>
  <si>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</si>
  <si>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</si>
  <si>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</si>
  <si>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</si>
  <si>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</si>
  <si>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</si>
  <si>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</si>
  <si>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</si>
  <si>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</si>
  <si>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</si>
  <si>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</si>
  <si>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</si>
  <si>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</si>
  <si>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</si>
  <si>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</si>
  <si>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</si>
  <si>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</si>
  <si>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</si>
  <si>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</si>
  <si>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</si>
  <si>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</si>
  <si>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</si>
  <si>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</si>
  <si>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</si>
  <si>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</si>
  <si>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</si>
  <si>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</si>
  <si>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</si>
  <si>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</si>
  <si>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</si>
  <si>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</si>
  <si>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</si>
  <si>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</si>
  <si>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</si>
  <si>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</si>
  <si>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</si>
  <si>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</si>
  <si>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</si>
  <si>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</si>
  <si>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</si>
  <si>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</si>
  <si>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</si>
  <si>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</si>
  <si>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</si>
  <si>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</si>
  <si>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</si>
  <si>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</si>
  <si>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</si>
  <si>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</si>
  <si>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</si>
  <si>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</si>
  <si>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</si>
  <si>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</si>
  <si>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</si>
  <si>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</si>
  <si>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</si>
  <si>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</si>
  <si>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</si>
  <si>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</si>
  <si>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</si>
  <si>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</si>
  <si>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</si>
  <si>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</si>
  <si>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</si>
  <si>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</si>
  <si>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</si>
  <si>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</si>
  <si>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</si>
  <si>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</si>
  <si>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</si>
  <si>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</si>
  <si>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</si>
  <si>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</si>
  <si>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</si>
  <si>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</si>
  <si>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</si>
  <si>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</si>
  <si>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</si>
  <si>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</si>
  <si>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</si>
  <si>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</si>
  <si>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</si>
  <si>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</si>
  <si>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</si>
  <si>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</si>
  <si>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</si>
  <si>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</si>
  <si>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</si>
  <si>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</si>
  <si>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</si>
  <si>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</si>
  <si>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</si>
  <si>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</si>
  <si>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</si>
  <si>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</si>
  <si>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</si>
  <si>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</si>
  <si>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</si>
  <si>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</si>
  <si>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</si>
  <si>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</si>
  <si>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</si>
  <si>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</si>
  <si>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</si>
  <si>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</si>
  <si>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</si>
  <si>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</si>
  <si>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</si>
  <si>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</si>
  <si>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</si>
  <si>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</si>
  <si>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</si>
  <si>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</si>
  <si>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</si>
  <si>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</si>
  <si>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</si>
  <si>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</si>
  <si>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</si>
  <si>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</si>
  <si>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</si>
  <si>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</si>
  <si>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</si>
  <si>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</si>
  <si>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</si>
  <si>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</si>
  <si>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</si>
  <si>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</si>
  <si>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</si>
  <si>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</si>
  <si>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</si>
  <si>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</si>
  <si>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</si>
  <si>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</si>
  <si>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</si>
  <si>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</si>
  <si>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</si>
  <si>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</si>
  <si>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</si>
  <si>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</si>
  <si>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</si>
  <si>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</si>
  <si>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</si>
  <si>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</si>
  <si>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</si>
  <si>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</si>
  <si>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</si>
  <si>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</si>
  <si>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</si>
  <si>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</si>
  <si>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</si>
  <si>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</si>
  <si>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</si>
  <si>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</si>
  <si>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</si>
  <si>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</si>
  <si>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</si>
  <si>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</si>
  <si>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</si>
  <si>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</si>
  <si>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</si>
  <si>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</si>
  <si>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</si>
  <si>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</si>
  <si>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</si>
  <si>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</si>
  <si>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</si>
  <si>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</si>
  <si>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</si>
  <si>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</si>
  <si>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</si>
  <si>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</si>
  <si>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</si>
  <si>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</si>
  <si>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</si>
  <si>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</si>
  <si>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</si>
  <si>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</si>
  <si>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</si>
  <si>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</si>
  <si>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</si>
  <si>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</si>
  <si>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</si>
  <si>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</si>
  <si>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</si>
  <si>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</si>
  <si>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</si>
  <si>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</si>
  <si>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</si>
  <si>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</si>
  <si>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</si>
  <si>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</si>
  <si>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</si>
  <si>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</si>
  <si>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</si>
  <si>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</si>
  <si>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</si>
  <si>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</si>
  <si>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</si>
  <si>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</si>
  <si>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</si>
  <si>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</si>
  <si>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</si>
  <si>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</si>
  <si>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</si>
  <si>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</si>
  <si>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</si>
  <si>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</si>
  <si>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</si>
  <si>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</si>
  <si>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</si>
  <si>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</si>
  <si>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</si>
  <si>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</si>
  <si>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</si>
  <si>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</si>
  <si>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</si>
  <si>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</si>
  <si>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</si>
  <si>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</si>
  <si>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</si>
  <si>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</si>
  <si>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</si>
  <si>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</si>
  <si>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</si>
  <si>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</si>
  <si>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</si>
  <si>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</si>
  <si>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</si>
  <si>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</si>
  <si>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</si>
  <si>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</si>
  <si>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</si>
  <si>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</si>
  <si>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</si>
  <si>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</si>
  <si>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</si>
  <si>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</si>
  <si>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</si>
  <si>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</si>
  <si>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</si>
  <si>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</si>
  <si>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</si>
  <si>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</si>
  <si>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</si>
  <si>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</si>
  <si>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</si>
  <si>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</si>
  <si>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</si>
  <si>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</si>
  <si>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</si>
  <si>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</si>
  <si>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</si>
  <si>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</si>
  <si>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</si>
  <si>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</si>
  <si>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</si>
  <si>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</si>
  <si>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</si>
  <si>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</si>
  <si>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</si>
  <si>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</si>
  <si>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</si>
  <si>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</si>
  <si>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</si>
  <si>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</si>
  <si>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</si>
  <si>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</si>
  <si>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</si>
  <si>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</si>
  <si>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</si>
  <si>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</si>
  <si>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</si>
  <si>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</si>
  <si>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</si>
  <si>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</si>
  <si>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</si>
  <si>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</si>
  <si>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</si>
  <si>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</si>
  <si>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</si>
  <si>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</si>
  <si>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</si>
  <si>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</si>
  <si>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</si>
  <si>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</si>
  <si>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</si>
  <si>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</si>
  <si>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</si>
  <si>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</si>
  <si>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</si>
  <si>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</si>
  <si>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</si>
  <si>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</si>
  <si>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</si>
  <si>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</si>
  <si>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</si>
  <si>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</si>
  <si>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</si>
  <si>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</si>
  <si>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</si>
  <si>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</si>
  <si>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</si>
  <si>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</si>
  <si>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</si>
  <si>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</si>
  <si>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</si>
  <si>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</si>
  <si>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</si>
  <si>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</si>
  <si>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</si>
  <si>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</si>
  <si>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</si>
  <si>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</si>
  <si>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</si>
  <si>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</si>
  <si>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</si>
  <si>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</si>
  <si>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</si>
  <si>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</si>
  <si>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</si>
  <si>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</si>
  <si>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</si>
  <si>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</si>
  <si>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</si>
  <si>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</si>
  <si>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</si>
  <si>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</si>
  <si>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</si>
  <si>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</si>
  <si>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</si>
  <si>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</si>
  <si>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</si>
  <si>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</si>
  <si>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</si>
  <si>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</si>
  <si>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</si>
  <si>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</si>
  <si>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</si>
  <si>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</si>
  <si>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</si>
  <si>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</si>
  <si>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</si>
  <si>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</si>
  <si>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</si>
  <si>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</si>
  <si>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</si>
  <si>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</si>
  <si>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</si>
  <si>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</si>
  <si>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</si>
  <si>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</si>
  <si>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</si>
  <si>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</si>
  <si>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</si>
  <si>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</si>
  <si>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</si>
  <si>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</si>
  <si>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</si>
  <si>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</si>
  <si>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</si>
  <si>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</si>
  <si>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</si>
  <si>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</si>
  <si>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</si>
  <si>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</si>
  <si>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</si>
  <si>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</si>
  <si>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</si>
  <si>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</si>
  <si>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</si>
  <si>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</si>
  <si>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</si>
  <si>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</si>
  <si>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</si>
  <si>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</si>
  <si>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</si>
  <si>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</si>
  <si>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</si>
  <si>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</si>
  <si>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</si>
  <si>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</si>
  <si>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</si>
  <si>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</si>
  <si>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</si>
  <si>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</si>
  <si>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</si>
  <si>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</si>
  <si>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</si>
  <si>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</si>
  <si>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</si>
  <si>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</si>
  <si>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</si>
  <si>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</si>
  <si>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</si>
  <si>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</si>
  <si>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</si>
  <si>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</si>
  <si>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</si>
  <si>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</si>
  <si>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</si>
  <si>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</si>
  <si>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</si>
  <si>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</si>
  <si>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</si>
  <si>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</si>
  <si>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</si>
  <si>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</si>
  <si>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</si>
  <si>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</si>
  <si>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</si>
  <si>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</si>
  <si>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</si>
  <si>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</si>
  <si>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</si>
  <si>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</si>
  <si>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</si>
  <si>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</si>
  <si>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</si>
  <si>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</si>
  <si>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</si>
  <si>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</si>
  <si>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</si>
  <si>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</si>
  <si>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</si>
  <si>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</si>
  <si>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</si>
  <si>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</si>
  <si>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</si>
  <si>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</si>
  <si>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</si>
  <si>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</si>
  <si>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</si>
  <si>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</si>
  <si>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</si>
  <si>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</si>
  <si>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</si>
  <si>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</si>
  <si>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</si>
  <si>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</si>
  <si>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</si>
  <si>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</si>
  <si>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</si>
  <si>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</si>
  <si>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</si>
  <si>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</si>
  <si>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</si>
  <si>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</si>
  <si>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</si>
  <si>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</si>
  <si>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</si>
  <si>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</si>
  <si>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</si>
  <si>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</si>
  <si>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</si>
  <si>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</si>
  <si>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</si>
  <si>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</si>
  <si>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</si>
  <si>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</si>
  <si>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</si>
  <si>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</si>
  <si>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</si>
  <si>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</si>
  <si>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</si>
  <si>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</si>
  <si>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</si>
  <si>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</si>
  <si>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</si>
  <si>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</si>
  <si>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</si>
  <si>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</si>
  <si>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</si>
  <si>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</si>
  <si>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</si>
  <si>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</si>
  <si>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</si>
  <si>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</si>
  <si>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</si>
  <si>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</si>
  <si>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</si>
  <si>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</si>
  <si>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</si>
  <si>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</si>
  <si>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</si>
  <si>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</si>
  <si>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</si>
  <si>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</si>
  <si>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</si>
  <si>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</si>
  <si>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</si>
  <si>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</si>
  <si>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</si>
  <si>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</si>
  <si>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</si>
  <si>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</si>
  <si>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</si>
  <si>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</si>
  <si>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</si>
  <si>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</si>
  <si>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</si>
  <si>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</si>
  <si>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</si>
  <si>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</si>
  <si>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</si>
  <si>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</si>
  <si>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</si>
  <si>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</si>
  <si>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</si>
  <si>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</si>
  <si>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</si>
  <si>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</si>
  <si>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</si>
  <si>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</si>
  <si>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</si>
  <si>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</si>
  <si>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</si>
  <si>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</si>
  <si>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</si>
  <si>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</si>
  <si>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</si>
  <si>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</si>
  <si>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</si>
  <si>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</si>
  <si>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</si>
  <si>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</si>
  <si>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</si>
  <si>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</si>
  <si>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</si>
  <si>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</si>
  <si>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</si>
  <si>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</si>
  <si>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</si>
  <si>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</si>
  <si>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</si>
  <si>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</si>
  <si>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</si>
  <si>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</si>
  <si>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</si>
  <si>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</si>
  <si>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</si>
  <si>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</si>
  <si>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</si>
  <si>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</si>
  <si>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</si>
  <si>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</si>
  <si>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</si>
  <si>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</si>
  <si>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</si>
  <si>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</si>
  <si>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</si>
  <si>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</si>
  <si>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</si>
  <si>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</si>
  <si>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</si>
  <si>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</si>
  <si>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</si>
  <si>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</si>
  <si>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</si>
  <si>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</si>
  <si>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</si>
  <si>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</si>
  <si>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</si>
  <si>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</si>
  <si>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</si>
  <si>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</si>
  <si>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</si>
  <si>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</si>
  <si>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</si>
  <si>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</si>
  <si>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</si>
  <si>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</si>
  <si>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</si>
  <si>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</si>
  <si>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</si>
  <si>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</si>
  <si>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</si>
  <si>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</si>
  <si>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</si>
  <si>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</si>
  <si>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</si>
  <si>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</si>
  <si>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</si>
  <si>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</si>
  <si>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</si>
  <si>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</si>
  <si>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</si>
  <si>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</si>
  <si>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</si>
  <si>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</si>
  <si>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</si>
  <si>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</si>
  <si>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</si>
  <si>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</si>
  <si>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</si>
  <si>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</si>
  <si>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</si>
  <si>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</si>
  <si>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</si>
  <si>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</si>
  <si>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</si>
  <si>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</si>
  <si>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</si>
  <si>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</si>
  <si>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</si>
  <si>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</si>
  <si>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</si>
  <si>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</si>
  <si>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</si>
  <si>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</si>
  <si>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</si>
  <si>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</si>
  <si>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</si>
  <si>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</si>
  <si>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</si>
  <si>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</si>
  <si>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</si>
  <si>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</si>
  <si>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</si>
  <si>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</si>
  <si>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</si>
  <si>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</si>
  <si>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</si>
  <si>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</si>
  <si>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</si>
  <si>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</si>
  <si>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</si>
  <si>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</si>
  <si>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</si>
  <si>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</si>
  <si>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</si>
  <si>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</si>
  <si>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</si>
  <si>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</si>
  <si>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</si>
  <si>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</si>
  <si>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</si>
  <si>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</si>
  <si>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</si>
  <si>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</si>
  <si>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</si>
  <si>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</si>
  <si>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</si>
  <si>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</si>
  <si>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</si>
  <si>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</si>
  <si>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</si>
  <si>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</si>
  <si>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</si>
  <si>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</si>
  <si>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</si>
  <si>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</si>
  <si>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</si>
  <si>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</si>
  <si>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</si>
  <si>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</si>
  <si>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</si>
  <si>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</si>
  <si>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</si>
  <si>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</si>
  <si>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</si>
  <si>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</si>
  <si>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</si>
  <si>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</si>
  <si>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</si>
  <si>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</si>
  <si>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</si>
  <si>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</si>
  <si>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</si>
  <si>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</si>
  <si>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</si>
  <si>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</si>
  <si>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</si>
  <si>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</si>
  <si>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</si>
  <si>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</si>
  <si>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</si>
  <si>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</si>
  <si>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</si>
  <si>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</si>
  <si>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</si>
  <si>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</si>
  <si>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</si>
  <si>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</si>
  <si>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</si>
  <si>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</si>
  <si>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</si>
  <si>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</si>
  <si>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</si>
  <si>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</si>
  <si>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</si>
  <si>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</si>
  <si>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</si>
  <si>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</si>
  <si>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</si>
  <si>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</si>
  <si>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</si>
  <si>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</si>
  <si>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</si>
  <si>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</si>
  <si>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</si>
  <si>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</si>
  <si>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</si>
  <si>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</si>
  <si>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</si>
  <si>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</si>
  <si>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</si>
  <si>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</si>
  <si>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</si>
  <si>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</si>
  <si>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</si>
  <si>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</si>
  <si>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</si>
  <si>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</si>
  <si>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</si>
  <si>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</si>
  <si>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</si>
  <si>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</si>
  <si>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</si>
  <si>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</si>
  <si>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</si>
  <si>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</si>
  <si>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</si>
  <si>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</si>
  <si>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</si>
  <si>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</si>
  <si>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</si>
  <si>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</si>
  <si>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</si>
  <si>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</si>
  <si>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</si>
  <si>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</si>
  <si>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</si>
  <si>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</si>
  <si>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</si>
  <si>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</si>
  <si>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</si>
  <si>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</si>
  <si>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</si>
  <si>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</si>
  <si>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</si>
  <si>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</si>
  <si>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</si>
  <si>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</si>
  <si>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</si>
  <si>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</si>
  <si>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</si>
  <si>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</si>
  <si>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</si>
  <si>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</si>
  <si>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</si>
  <si>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</si>
  <si>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</si>
  <si>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</si>
  <si>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</si>
  <si>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</si>
  <si>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</si>
  <si>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</si>
  <si>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</si>
  <si>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</si>
  <si>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</si>
  <si>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</si>
  <si>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</si>
  <si>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</si>
  <si>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</si>
  <si>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</si>
  <si>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</si>
  <si>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</si>
  <si>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</si>
  <si>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</si>
  <si>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</si>
  <si>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</si>
  <si>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</si>
  <si>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</si>
  <si>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</si>
  <si>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</si>
  <si>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</si>
  <si>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</si>
  <si>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</si>
  <si>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</si>
  <si>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</si>
  <si>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</si>
  <si>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</si>
  <si>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</si>
  <si>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</si>
  <si>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</si>
  <si>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</si>
  <si>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</si>
  <si>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</si>
  <si>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</si>
  <si>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</si>
  <si>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</si>
  <si>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</si>
  <si>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</si>
  <si>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</si>
  <si>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</si>
  <si>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</si>
  <si>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</si>
  <si>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</si>
  <si>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</si>
  <si>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</si>
  <si>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</si>
  <si>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</si>
  <si>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</si>
  <si>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</si>
  <si>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</si>
  <si>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</si>
  <si>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</si>
  <si>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</si>
  <si>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</si>
  <si>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</si>
  <si>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</si>
  <si>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</si>
  <si>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</si>
  <si>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</si>
  <si>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</si>
  <si>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</si>
  <si>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</si>
  <si>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</si>
  <si>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</si>
  <si>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</si>
  <si>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</si>
  <si>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</si>
  <si>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</si>
  <si>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</si>
  <si>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</si>
  <si>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</si>
  <si>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</si>
  <si>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</si>
  <si>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</si>
  <si>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</si>
  <si>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</si>
  <si>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</si>
  <si>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</si>
  <si>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</si>
  <si>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</si>
  <si>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</si>
  <si>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</si>
  <si>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</si>
  <si>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</si>
  <si>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</si>
  <si>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</si>
  <si>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</si>
  <si>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</si>
  <si>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</si>
  <si>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</si>
  <si>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</si>
  <si>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</si>
  <si>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</si>
  <si>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</si>
  <si>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</si>
  <si>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</si>
  <si>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</si>
  <si>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</si>
  <si>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</si>
  <si>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</si>
  <si>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</si>
  <si>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</si>
  <si>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</si>
  <si>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</si>
  <si>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</si>
  <si>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</si>
  <si>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</si>
  <si>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</si>
  <si>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</si>
  <si>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</si>
  <si>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</si>
  <si>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</si>
  <si>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</si>
  <si>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</si>
  <si>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</si>
  <si>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</si>
  <si>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</si>
  <si>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</si>
  <si>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</si>
  <si>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</si>
  <si>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</si>
  <si>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</si>
  <si>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</si>
  <si>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</si>
  <si>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</si>
  <si>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</si>
  <si>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</si>
  <si>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</si>
  <si>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</si>
  <si>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</si>
  <si>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</si>
  <si>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</si>
  <si>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</si>
  <si>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</si>
  <si>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</si>
  <si>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</si>
  <si>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</si>
  <si>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</si>
  <si>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</si>
  <si>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</si>
  <si>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</si>
  <si>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</si>
  <si>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</si>
  <si>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</si>
  <si>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</si>
  <si>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</si>
  <si>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</si>
  <si>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</si>
  <si>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</si>
  <si>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</si>
  <si>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</si>
  <si>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</si>
  <si>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</si>
  <si>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</si>
  <si>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</si>
  <si>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</si>
  <si>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</si>
  <si>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</si>
  <si>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</si>
  <si>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</si>
  <si>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</si>
  <si>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</si>
  <si>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</si>
  <si>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</si>
  <si>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</si>
  <si>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</si>
  <si>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</si>
  <si>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</si>
  <si>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</si>
  <si>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</si>
  <si>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</si>
  <si>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</si>
  <si>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</si>
  <si>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</si>
  <si>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</si>
  <si>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</si>
  <si>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</si>
  <si>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</si>
  <si>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</si>
  <si>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</si>
  <si>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</si>
  <si>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</si>
  <si>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</si>
  <si>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</si>
  <si>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</si>
  <si>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</si>
  <si>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</si>
  <si>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</si>
  <si>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</si>
  <si>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</si>
  <si>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</si>
  <si>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</si>
  <si>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</si>
  <si>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</si>
  <si>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</si>
  <si>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</si>
  <si>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</si>
  <si>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</si>
  <si>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</si>
  <si>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</si>
  <si>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</si>
  <si>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</si>
  <si>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</si>
  <si>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</si>
  <si>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</si>
  <si>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</si>
  <si>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</si>
  <si>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</si>
  <si>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</si>
  <si>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</si>
  <si>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</si>
  <si>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</si>
  <si>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</si>
  <si>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</si>
  <si>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</si>
  <si>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</si>
  <si>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</si>
  <si>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</si>
  <si>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</si>
  <si>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</si>
  <si>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</si>
  <si>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</si>
  <si>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</si>
  <si>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</si>
  <si>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</si>
  <si>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</si>
  <si>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</si>
  <si>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</si>
  <si>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</si>
  <si>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</si>
  <si>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</si>
  <si>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</si>
  <si>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</si>
  <si>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</si>
  <si>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</si>
  <si>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</si>
  <si>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</si>
  <si>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</si>
  <si>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</si>
  <si>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</si>
  <si>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</si>
  <si>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</si>
  <si>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</si>
  <si>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</si>
  <si>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</si>
  <si>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</si>
  <si>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</si>
  <si>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</si>
  <si>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</si>
  <si>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</si>
  <si>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</si>
  <si>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</si>
  <si>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</si>
  <si>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</si>
  <si>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</si>
  <si>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</si>
  <si>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</si>
  <si>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</si>
  <si>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</si>
  <si>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</si>
  <si>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</si>
  <si>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</si>
  <si>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</si>
  <si>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</si>
  <si>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</si>
  <si>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</si>
  <si>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</si>
  <si>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</si>
  <si>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</si>
  <si>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</si>
  <si>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</si>
  <si>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</si>
  <si>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</si>
  <si>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</si>
  <si>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</si>
  <si>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</si>
  <si>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</si>
  <si>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</si>
  <si>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</si>
  <si>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</si>
  <si>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</si>
  <si>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</si>
  <si>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</si>
  <si>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</si>
  <si>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</si>
  <si>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</si>
  <si>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</si>
  <si>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</si>
  <si>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</si>
  <si>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</si>
  <si>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</si>
  <si>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</si>
  <si>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</si>
  <si>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</si>
  <si>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</si>
  <si>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</si>
  <si>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</si>
  <si>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</si>
  <si>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</si>
  <si>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</si>
  <si>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</si>
  <si>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</si>
  <si>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</si>
  <si>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</si>
  <si>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</si>
  <si>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</si>
  <si>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</si>
  <si>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</si>
  <si>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</si>
  <si>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</si>
  <si>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</si>
  <si>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</si>
  <si>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</si>
  <si>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</si>
  <si>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</si>
  <si>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</si>
  <si>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</si>
  <si>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</si>
  <si>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</si>
  <si>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</si>
  <si>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</si>
  <si>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</si>
  <si>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</si>
  <si>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</si>
  <si>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</si>
  <si>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</si>
  <si>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</si>
  <si>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</si>
  <si>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</si>
  <si>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</si>
  <si>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</si>
  <si>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</si>
  <si>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</si>
  <si>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</si>
  <si>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</si>
  <si>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</si>
  <si>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</si>
  <si>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</si>
  <si>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</si>
  <si>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</si>
  <si>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</si>
  <si>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</si>
  <si>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</si>
  <si>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</si>
  <si>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</si>
  <si>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</si>
  <si>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</si>
  <si>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</si>
  <si>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</si>
  <si>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</si>
  <si>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</si>
  <si>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</si>
  <si>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</si>
  <si>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</si>
  <si>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</si>
  <si>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</si>
  <si>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</si>
  <si>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</si>
  <si>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</si>
  <si>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</si>
  <si>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</si>
  <si>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</si>
  <si>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</si>
  <si>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</si>
  <si>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</si>
  <si>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</si>
  <si>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</si>
  <si>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</si>
  <si>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</si>
  <si>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</si>
  <si>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</si>
  <si>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</si>
  <si>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</si>
  <si>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</si>
  <si>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</si>
  <si>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</si>
  <si>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</si>
  <si>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</si>
  <si>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</si>
  <si>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</si>
  <si>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</si>
  <si>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</si>
  <si>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</si>
  <si>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</si>
  <si>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</si>
  <si>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</si>
  <si>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</si>
  <si>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</si>
  <si>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</si>
  <si>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</si>
  <si>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</si>
  <si>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</si>
  <si>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</si>
  <si>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</si>
  <si>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</si>
  <si>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</si>
  <si>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</si>
  <si>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</si>
  <si>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</si>
  <si>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</si>
  <si>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</si>
  <si>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</si>
  <si>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</si>
  <si>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</si>
  <si>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</si>
  <si>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</si>
  <si>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</si>
  <si>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</si>
  <si>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</si>
  <si>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</si>
  <si>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</si>
  <si>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</si>
  <si>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</si>
  <si>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</si>
  <si>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</si>
  <si>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</si>
  <si>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</si>
  <si>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</si>
  <si>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</si>
  <si>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</si>
  <si>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</si>
  <si>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</si>
  <si>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</si>
  <si>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</si>
  <si>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</si>
  <si>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</si>
  <si>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</si>
  <si>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</si>
  <si>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</si>
  <si>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</si>
  <si>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</si>
  <si>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</si>
  <si>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</si>
  <si>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</si>
  <si>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</si>
  <si>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</si>
  <si>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</si>
  <si>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</si>
  <si>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</si>
  <si>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</si>
  <si>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</si>
  <si>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</si>
  <si>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</si>
  <si>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</si>
  <si>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</si>
  <si>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</si>
  <si>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</si>
  <si>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</si>
  <si>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</si>
  <si>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</si>
  <si>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</si>
  <si>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</si>
  <si>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</si>
  <si>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</si>
  <si>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</si>
  <si>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</si>
  <si>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</si>
  <si>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</si>
  <si>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</si>
  <si>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</si>
  <si>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</si>
  <si>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</si>
  <si>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</si>
  <si>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</si>
  <si>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</si>
  <si>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</si>
  <si>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</si>
  <si>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</si>
  <si>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</si>
  <si>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</si>
  <si>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</si>
  <si>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</si>
  <si>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</si>
  <si>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</si>
  <si>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</si>
  <si>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</si>
  <si>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</si>
  <si>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</si>
  <si>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</si>
  <si>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</si>
  <si>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</si>
  <si>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</si>
  <si>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</si>
  <si>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</si>
  <si>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</si>
  <si>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</si>
  <si>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</si>
  <si>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</si>
  <si>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</si>
  <si>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</si>
  <si>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</si>
  <si>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</si>
  <si>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</si>
  <si>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</si>
  <si>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</si>
  <si>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</si>
  <si>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</si>
  <si>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</si>
  <si>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</si>
  <si>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</si>
  <si>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</si>
  <si>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</si>
  <si>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</si>
  <si>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</si>
  <si>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</si>
  <si>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</si>
  <si>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</si>
  <si>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</si>
  <si>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</si>
  <si>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</si>
  <si>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</si>
  <si>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</si>
  <si>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</si>
  <si>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</si>
  <si>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</si>
  <si>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</si>
  <si>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</si>
  <si>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</si>
  <si>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</si>
  <si>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</si>
  <si>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</si>
  <si>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</si>
  <si>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</si>
  <si>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</si>
  <si>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</si>
  <si>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</si>
  <si>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</si>
  <si>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</si>
  <si>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</si>
  <si>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</si>
  <si>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</si>
  <si>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</si>
  <si>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</si>
  <si>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</si>
  <si>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</si>
  <si>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</si>
  <si>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</si>
  <si>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</si>
  <si>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</si>
  <si>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</si>
  <si>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</si>
  <si>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</si>
  <si>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</si>
  <si>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</si>
  <si>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</si>
  <si>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</si>
  <si>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</si>
  <si>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</si>
  <si>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</si>
  <si>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</si>
  <si>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</si>
  <si>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</si>
  <si>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</si>
  <si>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</si>
  <si>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</si>
  <si>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</si>
  <si>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</si>
  <si>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</si>
  <si>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</si>
  <si>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</si>
  <si>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</si>
  <si>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</si>
  <si>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</si>
  <si>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</si>
  <si>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</si>
  <si>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</si>
  <si>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</si>
  <si>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</si>
  <si>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</si>
  <si>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</si>
  <si>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</si>
  <si>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</si>
  <si>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</si>
  <si>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</si>
  <si>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</si>
  <si>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</si>
  <si>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</si>
  <si>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</si>
  <si>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</si>
  <si>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</si>
  <si>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</si>
  <si>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</si>
  <si>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</si>
  <si>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</si>
  <si>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</si>
  <si>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</si>
  <si>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</si>
  <si>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</si>
  <si>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</si>
  <si>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</si>
  <si>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</si>
  <si>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</si>
  <si>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</si>
  <si>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</si>
  <si>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</si>
  <si>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</si>
  <si>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</si>
  <si>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</si>
  <si>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</si>
  <si>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</si>
  <si>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</si>
  <si>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</si>
  <si>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</si>
  <si>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</si>
  <si>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</si>
  <si>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</si>
  <si>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</si>
  <si>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</si>
  <si>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</si>
  <si>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</si>
  <si>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</si>
  <si>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</si>
  <si>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</si>
  <si>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</si>
  <si>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</si>
  <si>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</si>
  <si>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</si>
  <si>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</si>
  <si>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</si>
  <si>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</si>
  <si>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</si>
  <si>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</si>
  <si>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</si>
  <si>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</si>
  <si>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</si>
  <si>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</si>
  <si>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</si>
  <si>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</si>
  <si>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</si>
  <si>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</si>
  <si>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</si>
  <si>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</si>
  <si>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</si>
  <si>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</si>
  <si>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</si>
  <si>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</si>
  <si>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</si>
  <si>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</si>
  <si>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</si>
  <si>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</si>
  <si>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</si>
  <si>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</si>
  <si>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</si>
  <si>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</si>
  <si>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</si>
  <si>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</si>
  <si>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</si>
  <si>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</si>
  <si>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</si>
  <si>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</si>
  <si>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</si>
  <si>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</si>
  <si>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</si>
  <si>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</si>
  <si>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</si>
  <si>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</si>
  <si>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</si>
  <si>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</si>
  <si>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</si>
  <si>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</si>
  <si>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</si>
  <si>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</si>
  <si>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</si>
  <si>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</si>
  <si>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</si>
  <si>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</si>
  <si>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</si>
  <si>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</si>
  <si>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</si>
  <si>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</si>
  <si>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</si>
  <si>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</si>
  <si>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</si>
  <si>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</si>
  <si>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</si>
  <si>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</si>
  <si>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</si>
  <si>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</si>
  <si>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</si>
  <si>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</si>
  <si>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</si>
  <si>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</si>
  <si>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</si>
  <si>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</si>
  <si>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</si>
  <si>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</si>
  <si>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</si>
  <si>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</si>
  <si>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</si>
  <si>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</si>
  <si>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</si>
  <si>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</si>
  <si>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</si>
  <si>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</si>
  <si>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</si>
  <si>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</si>
  <si>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</si>
  <si>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</si>
  <si>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</si>
  <si>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</si>
  <si>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</si>
  <si>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</si>
  <si>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</si>
  <si>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</si>
  <si>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</si>
  <si>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</si>
  <si>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</si>
  <si>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</si>
  <si>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</si>
  <si>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</si>
  <si>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</si>
  <si>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</si>
  <si>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</si>
  <si>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</si>
  <si>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</si>
  <si>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</si>
  <si>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</si>
  <si>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</si>
  <si>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</si>
  <si>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</si>
  <si>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</si>
  <si>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</si>
  <si>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</si>
  <si>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</si>
  <si>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</si>
  <si>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</si>
  <si>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</si>
  <si>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</si>
  <si>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</si>
  <si>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</si>
  <si>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</si>
  <si>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</si>
  <si>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</si>
  <si>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</si>
  <si>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</si>
  <si>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</si>
  <si>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</si>
  <si>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</si>
  <si>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</si>
  <si>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</si>
  <si>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</si>
  <si>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</si>
  <si>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</si>
  <si>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</si>
  <si>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</si>
  <si>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</si>
  <si>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</si>
  <si>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</si>
  <si>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</si>
  <si>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</si>
  <si>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</si>
  <si>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</si>
  <si>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</si>
  <si>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</si>
  <si>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</si>
  <si>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</si>
  <si>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</si>
  <si>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</si>
  <si>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</si>
  <si>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</si>
  <si>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</si>
  <si>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</si>
  <si>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</si>
  <si>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</si>
  <si>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</si>
  <si>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</si>
  <si>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</si>
  <si>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</si>
  <si>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</si>
  <si>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</si>
  <si>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</si>
  <si>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</si>
  <si>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</si>
  <si>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</si>
  <si>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</si>
  <si>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</si>
  <si>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</si>
  <si>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</si>
  <si>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</si>
  <si>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</si>
  <si>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</si>
  <si>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</si>
  <si>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</si>
  <si>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</si>
  <si>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</si>
  <si>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</si>
  <si>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</si>
  <si>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</si>
  <si>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</si>
  <si>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</si>
  <si>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</si>
  <si>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</si>
  <si>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</si>
  <si>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</si>
  <si>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</si>
  <si>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</si>
  <si>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</si>
  <si>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</si>
  <si>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</si>
  <si>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</si>
  <si>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</si>
  <si>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</si>
  <si>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</si>
  <si>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</si>
  <si>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</si>
  <si>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</si>
  <si>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</si>
  <si>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</si>
  <si>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</si>
  <si>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</si>
  <si>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</si>
  <si>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</si>
  <si>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</si>
  <si>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</si>
  <si>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</si>
  <si>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</si>
  <si>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</si>
  <si>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</si>
  <si>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</si>
  <si>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</si>
  <si>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</si>
  <si>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</si>
  <si>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</si>
  <si>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</si>
  <si>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</si>
  <si>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</si>
  <si>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</si>
  <si>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</si>
  <si>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</si>
  <si>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</si>
  <si>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</si>
  <si>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</si>
  <si>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</si>
  <si>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</si>
  <si>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</si>
  <si>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</si>
  <si>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</si>
  <si>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</si>
  <si>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</si>
  <si>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</si>
  <si>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</si>
  <si>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</si>
  <si>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</si>
  <si>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</si>
  <si>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</si>
  <si>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</si>
  <si>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</si>
  <si>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</si>
  <si>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</si>
  <si>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</si>
  <si>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</si>
  <si>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</si>
  <si>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</si>
  <si>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</si>
  <si>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</si>
  <si>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</si>
  <si>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</si>
  <si>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</si>
  <si>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</si>
  <si>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</si>
  <si>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</si>
  <si>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</si>
  <si>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</si>
  <si>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</si>
  <si>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</si>
  <si>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</si>
  <si>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</si>
  <si>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</si>
  <si>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</si>
  <si>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</si>
  <si>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</si>
  <si>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</si>
  <si>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</si>
  <si>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</si>
  <si>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</si>
  <si>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</si>
  <si>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</si>
  <si>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</si>
  <si>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</si>
  <si>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</si>
  <si>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</si>
  <si>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</si>
  <si>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</si>
  <si>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</si>
  <si>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</si>
  <si>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</si>
  <si>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</si>
  <si>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</si>
  <si>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</si>
  <si>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</si>
  <si>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</si>
  <si>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</si>
  <si>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</si>
  <si>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</si>
  <si>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</si>
  <si>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</si>
  <si>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</si>
  <si>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</si>
  <si>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</si>
  <si>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</si>
  <si>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</si>
  <si>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</si>
  <si>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</si>
  <si>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</si>
  <si>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</si>
  <si>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</si>
  <si>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</si>
  <si>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</si>
  <si>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</si>
  <si>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</si>
  <si>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</si>
  <si>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</si>
  <si>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</si>
  <si>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</si>
  <si>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</si>
  <si>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</si>
  <si>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</si>
  <si>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</si>
  <si>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</si>
  <si>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</si>
  <si>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</si>
  <si>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</si>
  <si>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</si>
  <si>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</si>
  <si>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</si>
  <si>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</si>
  <si>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</si>
  <si>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</si>
  <si>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</si>
  <si>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</si>
  <si>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</si>
  <si>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</si>
  <si>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</si>
  <si>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</si>
  <si>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</si>
  <si>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</si>
  <si>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</si>
  <si>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</si>
  <si>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</si>
  <si>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</si>
  <si>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</si>
  <si>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</si>
  <si>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</si>
  <si>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</si>
  <si>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</si>
  <si>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</si>
  <si>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</si>
  <si>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</si>
  <si>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</si>
  <si>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</si>
  <si>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</si>
  <si>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</si>
  <si>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</si>
  <si>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</si>
  <si>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</si>
  <si>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</si>
  <si>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</si>
  <si>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</si>
  <si>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</si>
  <si>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</si>
  <si>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</si>
  <si>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</si>
  <si>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</si>
  <si>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</si>
  <si>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</si>
  <si>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</si>
  <si>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</si>
  <si>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</si>
  <si>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</si>
  <si>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</si>
  <si>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</si>
  <si>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</si>
  <si>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</si>
  <si>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</si>
  <si>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</si>
  <si>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</si>
  <si>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</si>
  <si>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</si>
  <si>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</si>
  <si>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</si>
  <si>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</si>
  <si>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</si>
  <si>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</si>
  <si>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</si>
  <si>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</si>
  <si>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</si>
  <si>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</si>
  <si>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</si>
  <si>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</si>
  <si>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</si>
  <si>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</si>
  <si>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</si>
  <si>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</si>
  <si>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</si>
  <si>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</si>
  <si>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</si>
  <si>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</si>
  <si>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</si>
  <si>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</si>
  <si>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</si>
  <si>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</si>
  <si>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</si>
  <si>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</si>
  <si>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</si>
  <si>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</si>
  <si>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</si>
  <si>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</si>
  <si>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</si>
  <si>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</si>
  <si>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</si>
  <si>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</si>
  <si>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</si>
  <si>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</si>
  <si>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</si>
  <si>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</si>
  <si>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</si>
  <si>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</si>
  <si>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</si>
  <si>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</si>
  <si>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</si>
  <si>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</si>
  <si>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</si>
  <si>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</si>
  <si>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</si>
  <si>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</si>
  <si>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</si>
  <si>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</si>
  <si>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</si>
  <si>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</si>
  <si>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</si>
  <si>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</si>
  <si>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</si>
  <si>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</si>
  <si>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</si>
  <si>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</si>
  <si>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</si>
  <si>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</si>
  <si>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</si>
  <si>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</si>
  <si>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</si>
  <si>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</si>
  <si>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</si>
  <si>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</si>
  <si>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</si>
  <si>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</si>
  <si>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</si>
  <si>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</si>
  <si>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</si>
  <si>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</si>
  <si>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</si>
  <si>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</si>
  <si>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</si>
  <si>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</si>
  <si>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</si>
  <si>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</si>
  <si>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</si>
  <si>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</si>
  <si>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</si>
  <si>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</si>
  <si>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</si>
  <si>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</si>
  <si>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</si>
  <si>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</si>
  <si>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</si>
  <si>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</si>
  <si>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</si>
  <si>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</si>
  <si>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</si>
  <si>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</si>
  <si>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</si>
  <si>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</si>
  <si>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</si>
  <si>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</si>
  <si>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</si>
  <si>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</si>
  <si>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</si>
  <si>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</si>
  <si>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</si>
  <si>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</si>
  <si>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</si>
  <si>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</si>
  <si>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</si>
  <si>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</si>
  <si>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</si>
  <si>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</si>
  <si>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</si>
  <si>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</si>
  <si>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</si>
  <si>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</si>
  <si>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</si>
  <si>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</si>
  <si>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</si>
  <si>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</si>
  <si>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</si>
  <si>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</si>
  <si>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</si>
  <si>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</si>
  <si>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</si>
  <si>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</si>
  <si>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</si>
  <si>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</si>
  <si>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</si>
  <si>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</si>
  <si>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</si>
  <si>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</si>
  <si>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</si>
  <si>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</si>
  <si>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</si>
  <si>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</si>
  <si>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</si>
  <si>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</si>
  <si>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</si>
  <si>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</si>
  <si>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</si>
  <si>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</si>
  <si>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</si>
  <si>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</si>
  <si>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</si>
  <si>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</si>
  <si>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</si>
  <si>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</si>
  <si>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</si>
  <si>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</si>
  <si>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</si>
  <si>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</si>
  <si>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</si>
  <si>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</si>
  <si>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</si>
  <si>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</si>
  <si>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</si>
  <si>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</si>
  <si>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</si>
  <si>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</si>
  <si>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</si>
  <si>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</si>
  <si>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</si>
  <si>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</si>
  <si>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</si>
  <si>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</si>
  <si>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</si>
  <si>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</si>
  <si>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</si>
  <si>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</si>
  <si>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</si>
  <si>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</si>
  <si>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</si>
  <si>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</si>
  <si>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</si>
  <si>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</si>
  <si>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</si>
  <si>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</si>
  <si>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</si>
  <si>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</si>
  <si>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</si>
  <si>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</si>
  <si>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</si>
  <si>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</si>
  <si>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</si>
  <si>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</si>
  <si>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</si>
  <si>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</si>
  <si>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</si>
  <si>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</si>
  <si>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</si>
  <si>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</si>
  <si>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</si>
  <si>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</si>
  <si>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</si>
  <si>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</si>
  <si>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</si>
  <si>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</si>
  <si>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</si>
  <si>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</si>
  <si>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</si>
  <si>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</si>
  <si>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</si>
  <si>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</si>
  <si>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</si>
  <si>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</si>
  <si>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</si>
  <si>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</si>
  <si>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</si>
  <si>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</si>
  <si>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</si>
  <si>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</si>
  <si>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</si>
  <si>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</si>
  <si>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</si>
  <si>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</si>
  <si>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</si>
  <si>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</si>
  <si>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</si>
  <si>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</si>
  <si>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</si>
  <si>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</si>
  <si>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</si>
  <si>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</si>
  <si>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</si>
  <si>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</si>
  <si>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</si>
  <si>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</si>
  <si>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</si>
  <si>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</si>
  <si>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</si>
  <si>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</si>
  <si>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</si>
  <si>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</si>
  <si>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</si>
  <si>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</si>
  <si>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</si>
  <si>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</si>
  <si>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</si>
  <si>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</si>
  <si>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</si>
  <si>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</si>
  <si>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</si>
  <si>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</si>
  <si>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</si>
  <si>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</si>
  <si>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</si>
  <si>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</si>
  <si>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</si>
  <si>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</si>
  <si>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</si>
  <si>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</si>
  <si>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</si>
  <si>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</si>
  <si>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</si>
  <si>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</si>
  <si>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</si>
  <si>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</si>
  <si>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</si>
  <si>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</si>
  <si>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</si>
  <si>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</si>
  <si>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</si>
  <si>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</si>
  <si>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</si>
  <si>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</si>
  <si>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</si>
  <si>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</si>
  <si>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</si>
  <si>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</si>
  <si>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</si>
  <si>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</si>
  <si>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</si>
  <si>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</si>
  <si>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</si>
  <si>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</si>
  <si>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</si>
  <si>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</si>
  <si>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</si>
  <si>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</si>
  <si>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</si>
  <si>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</si>
  <si>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</si>
  <si>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</si>
  <si>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</si>
  <si>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</si>
  <si>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</si>
  <si>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</si>
  <si>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</si>
  <si>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</si>
  <si>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</si>
  <si>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</si>
  <si>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</si>
  <si>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</si>
  <si>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</si>
  <si>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</si>
  <si>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</si>
  <si>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</si>
  <si>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</si>
  <si>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</si>
  <si>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</si>
  <si>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</si>
  <si>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</si>
  <si>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</si>
  <si>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</si>
  <si>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</si>
  <si>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</si>
  <si>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</si>
  <si>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</si>
  <si>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</si>
  <si>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</si>
  <si>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</si>
  <si>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</si>
  <si>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</si>
  <si>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</si>
  <si>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</si>
  <si>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</si>
  <si>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</si>
  <si>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</si>
  <si>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</si>
  <si>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</si>
  <si>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</si>
  <si>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</si>
  <si>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</si>
  <si>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</si>
  <si>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</si>
  <si>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</si>
  <si>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</si>
  <si>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</si>
  <si>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</si>
  <si>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</si>
  <si>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</si>
  <si>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</si>
  <si>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</si>
  <si>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</si>
  <si>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</si>
  <si>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</si>
  <si>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</si>
  <si>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</si>
  <si>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</si>
  <si>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</si>
  <si>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</si>
  <si>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</si>
  <si>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</si>
  <si>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</si>
  <si>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</si>
  <si>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</si>
  <si>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</si>
  <si>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</si>
  <si>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</si>
  <si>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</si>
  <si>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</si>
  <si>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</si>
  <si>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</si>
  <si>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</si>
  <si>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</si>
  <si>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</si>
  <si>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</si>
  <si>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</si>
  <si>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</si>
  <si>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</si>
  <si>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</si>
  <si>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</si>
  <si>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</si>
  <si>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</si>
  <si>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</si>
  <si>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</si>
  <si>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</si>
  <si>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</si>
  <si>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</si>
  <si>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</si>
  <si>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</si>
  <si>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</si>
  <si>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</si>
  <si>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</si>
  <si>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</si>
  <si>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</si>
  <si>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</si>
  <si>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</si>
  <si>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</si>
  <si>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</si>
  <si>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</si>
  <si>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</si>
  <si>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</si>
  <si>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</si>
  <si>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</si>
  <si>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</si>
  <si>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</si>
  <si>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</si>
  <si>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</si>
  <si>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</si>
  <si>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</si>
  <si>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</si>
  <si>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</si>
  <si>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</si>
  <si>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</si>
  <si>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</si>
  <si>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</si>
  <si>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</si>
  <si>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</si>
  <si>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</si>
  <si>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</si>
  <si>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</si>
  <si>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</si>
  <si>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</si>
  <si>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</si>
  <si>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</si>
  <si>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</si>
  <si>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</si>
  <si>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</si>
  <si>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</si>
  <si>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</si>
  <si>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</si>
  <si>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</si>
  <si>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</si>
  <si>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</si>
  <si>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</si>
  <si>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</si>
  <si>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</si>
  <si>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</si>
  <si>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</si>
  <si>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</si>
  <si>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</si>
  <si>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</si>
  <si>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</si>
  <si>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</si>
  <si>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</si>
  <si>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</si>
  <si>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</si>
  <si>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</si>
  <si>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</si>
  <si>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</si>
  <si>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</si>
  <si>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</si>
  <si>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</si>
  <si>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</si>
  <si>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</si>
  <si>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</si>
  <si>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</si>
  <si>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</si>
  <si>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</si>
  <si>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</si>
  <si>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</si>
  <si>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</si>
  <si>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</si>
  <si>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</si>
  <si>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</si>
  <si>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</si>
  <si>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</si>
  <si>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</si>
  <si>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</si>
  <si>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</si>
  <si>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</si>
  <si>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</si>
  <si>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</si>
  <si>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</si>
  <si>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</si>
  <si>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</si>
  <si>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</si>
  <si>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</si>
  <si>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</si>
  <si>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</si>
  <si>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</si>
  <si>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</si>
  <si>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</si>
  <si>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</si>
  <si>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</si>
  <si>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</si>
  <si>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</si>
  <si>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</si>
  <si>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</si>
  <si>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</si>
  <si>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</si>
  <si>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</si>
  <si>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</si>
  <si>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</si>
  <si>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</si>
  <si>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</si>
  <si>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</si>
  <si>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</si>
  <si>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</si>
  <si>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</si>
  <si>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</si>
  <si>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</si>
  <si>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</si>
  <si>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</si>
  <si>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</si>
  <si>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</si>
  <si>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</si>
  <si>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</si>
  <si>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</si>
  <si>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</si>
  <si>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</si>
  <si>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</si>
  <si>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</si>
  <si>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</si>
  <si>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</si>
  <si>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</si>
  <si>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</si>
  <si>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</si>
  <si>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</si>
  <si>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</si>
  <si>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</si>
  <si>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</si>
  <si>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</si>
  <si>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</si>
  <si>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</si>
  <si>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</si>
  <si>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</si>
  <si>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</si>
  <si>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</si>
  <si>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</si>
  <si>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</si>
  <si>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</si>
  <si>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</si>
  <si>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</si>
  <si>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</si>
  <si>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</si>
  <si>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</si>
  <si>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</si>
  <si>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</si>
  <si>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</si>
  <si>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</si>
  <si>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</si>
  <si>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</si>
  <si>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</si>
  <si>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</si>
  <si>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</si>
  <si>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</si>
  <si>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</si>
  <si>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</si>
  <si>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</si>
  <si>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</si>
  <si>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</si>
  <si>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</si>
  <si>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</si>
  <si>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</si>
  <si>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</si>
  <si>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</si>
  <si>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</si>
  <si>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</si>
  <si>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</si>
  <si>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</si>
  <si>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</si>
  <si>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</si>
  <si>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</si>
  <si>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</si>
  <si>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</si>
  <si>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</si>
  <si>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</si>
  <si>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</si>
  <si>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</si>
  <si>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</si>
  <si>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</si>
  <si>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</si>
  <si>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</si>
  <si>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</si>
  <si>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</si>
  <si>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</si>
  <si>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</si>
  <si>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</si>
  <si>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</si>
  <si>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</si>
  <si>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</si>
  <si>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</si>
  <si>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</si>
  <si>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</si>
  <si>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</si>
  <si>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</si>
  <si>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</si>
  <si>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</si>
  <si>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</si>
  <si>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</si>
  <si>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</si>
  <si>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</si>
  <si>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</si>
  <si>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</si>
  <si>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</si>
  <si>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</si>
  <si>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</si>
  <si>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</si>
  <si>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</si>
  <si>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</si>
  <si>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</si>
  <si>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</si>
  <si>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</si>
  <si>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</si>
  <si>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</si>
  <si>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</si>
  <si>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</si>
  <si>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</si>
  <si>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</si>
  <si>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</si>
  <si>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</si>
  <si>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</si>
  <si>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</si>
  <si>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</si>
  <si>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</si>
  <si>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</si>
  <si>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</si>
  <si>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</si>
  <si>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</si>
  <si>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</si>
  <si>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</si>
  <si>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</si>
  <si>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</si>
  <si>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</si>
  <si>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</si>
  <si>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</si>
  <si>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</si>
  <si>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</si>
  <si>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</si>
  <si>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</si>
  <si>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</si>
  <si>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</si>
  <si>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</si>
  <si>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</si>
  <si>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</si>
  <si>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</si>
  <si>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</si>
  <si>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</si>
  <si>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</si>
  <si>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</si>
  <si>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</si>
  <si>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</si>
  <si>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</si>
  <si>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</si>
  <si>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</si>
  <si>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</si>
  <si>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</si>
  <si>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</si>
  <si>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</si>
  <si>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</si>
  <si>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</si>
  <si>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</si>
  <si>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</si>
  <si>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</si>
  <si>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</si>
  <si>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</si>
  <si>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</si>
  <si>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</si>
  <si>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</si>
  <si>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</si>
  <si>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</si>
  <si>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</si>
  <si>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</si>
  <si>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</si>
  <si>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</si>
  <si>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</si>
  <si>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</si>
  <si>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</si>
  <si>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</si>
  <si>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</si>
  <si>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</si>
  <si>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</si>
  <si>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</si>
  <si>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</si>
  <si>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</si>
  <si>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</si>
  <si>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</si>
  <si>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</si>
  <si>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</si>
  <si>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</si>
  <si>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</si>
  <si>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</si>
  <si>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</si>
  <si>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</si>
  <si>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</si>
  <si>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</si>
  <si>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</si>
  <si>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</si>
  <si>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</si>
  <si>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</si>
  <si>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</si>
  <si>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</si>
  <si>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</si>
  <si>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</si>
  <si>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</si>
  <si>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</si>
  <si>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</si>
  <si>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</si>
  <si>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</si>
  <si>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</si>
  <si>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</si>
  <si>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</si>
  <si>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</si>
  <si>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</si>
  <si>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</si>
  <si>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</si>
  <si>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</si>
  <si>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</si>
  <si>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</si>
  <si>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</si>
  <si>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</si>
  <si>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</si>
  <si>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</si>
  <si>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</si>
  <si>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</si>
  <si>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</si>
  <si>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</si>
  <si>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</si>
  <si>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</si>
  <si>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</si>
  <si>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</si>
  <si>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</si>
  <si>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</si>
  <si>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</si>
  <si>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</si>
  <si>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</si>
  <si>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</si>
  <si>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</si>
  <si>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</si>
  <si>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</si>
  <si>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</si>
  <si>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</si>
  <si>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</si>
  <si>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</si>
  <si>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</si>
  <si>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</si>
  <si>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</si>
  <si>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</si>
  <si>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</si>
  <si>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</si>
  <si>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</si>
  <si>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</si>
  <si>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</si>
  <si>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</si>
  <si>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</si>
  <si>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</si>
  <si>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</si>
  <si>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</si>
  <si>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</si>
  <si>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</si>
  <si>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</si>
  <si>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</si>
  <si>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</si>
  <si>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</si>
  <si>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</si>
  <si>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</si>
  <si>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</si>
  <si>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</si>
  <si>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</si>
  <si>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</si>
  <si>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</si>
  <si>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</si>
  <si>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</si>
  <si>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</si>
  <si>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</si>
  <si>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</si>
  <si>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</si>
  <si>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</si>
  <si>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</si>
  <si>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</si>
  <si>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</si>
  <si>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</si>
  <si>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</si>
  <si>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</si>
  <si>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</si>
  <si>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</si>
  <si>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</si>
  <si>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</si>
  <si>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</si>
  <si>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</si>
  <si>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</si>
  <si>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</si>
  <si>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</si>
  <si>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</si>
  <si>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</si>
  <si>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</si>
  <si>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</si>
  <si>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</si>
  <si>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</si>
  <si>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</si>
  <si>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</si>
  <si>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</si>
  <si>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</si>
  <si>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</si>
  <si>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</si>
  <si>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</si>
  <si>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</si>
  <si>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</si>
  <si>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</si>
  <si>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</si>
  <si>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</si>
  <si>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</si>
  <si>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</si>
  <si>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</si>
  <si>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</si>
  <si>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</si>
  <si>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</si>
  <si>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</si>
  <si>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</si>
  <si>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</si>
  <si>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</si>
  <si>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</si>
  <si>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</si>
  <si>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</si>
  <si>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</si>
  <si>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</si>
  <si>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</si>
  <si>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</si>
  <si>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</si>
  <si>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</si>
  <si>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</si>
  <si>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</si>
  <si>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</si>
  <si>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</si>
  <si>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</si>
  <si>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</si>
  <si>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</si>
  <si>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</si>
  <si>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</si>
  <si>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</si>
  <si>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</si>
  <si>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</si>
  <si>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</si>
  <si>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</si>
  <si>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</si>
  <si>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</si>
  <si>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</si>
  <si>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</si>
  <si>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</si>
  <si>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</si>
  <si>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</si>
  <si>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</si>
  <si>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</si>
  <si>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</si>
  <si>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</si>
  <si>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</si>
  <si>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</si>
  <si>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</si>
  <si>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</si>
  <si>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</si>
  <si>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</si>
  <si>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</si>
  <si>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</si>
  <si>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</si>
  <si>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</si>
  <si>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</si>
  <si>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</si>
  <si>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</si>
  <si>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</si>
  <si>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</si>
  <si>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</si>
  <si>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</si>
  <si>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</si>
  <si>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</si>
  <si>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</si>
  <si>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</si>
  <si>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</si>
  <si>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</si>
  <si>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</si>
  <si>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</si>
  <si>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</si>
  <si>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</si>
  <si>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</si>
  <si>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</si>
  <si>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</si>
  <si>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</si>
  <si>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</si>
  <si>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</si>
  <si>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</si>
  <si>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</si>
  <si>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</si>
  <si>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</si>
  <si>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</si>
  <si>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</si>
  <si>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</si>
  <si>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</si>
  <si>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</si>
  <si>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</si>
  <si>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</si>
  <si>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</si>
  <si>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</si>
  <si>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</si>
  <si>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</si>
  <si>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</si>
  <si>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</si>
  <si>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</si>
  <si>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</si>
  <si>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</si>
  <si>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</si>
  <si>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</si>
  <si>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</si>
  <si>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</si>
  <si>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</si>
  <si>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</si>
  <si>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</si>
  <si>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</si>
  <si>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</si>
  <si>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</si>
  <si>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</si>
  <si>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</si>
  <si>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</si>
  <si>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</si>
  <si>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</si>
  <si>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</si>
  <si>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</si>
  <si>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</si>
  <si>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</si>
  <si>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</si>
  <si>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</si>
  <si>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</si>
  <si>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</si>
  <si>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</si>
  <si>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</si>
  <si>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</si>
  <si>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</si>
  <si>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</si>
  <si>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</si>
  <si>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</si>
  <si>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</si>
  <si>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</si>
  <si>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</si>
  <si>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</si>
  <si>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</si>
  <si>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</si>
  <si>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</si>
  <si>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</si>
  <si>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</si>
  <si>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</si>
  <si>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</si>
  <si>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</si>
  <si>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</si>
  <si>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</si>
  <si>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</si>
  <si>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</si>
  <si>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</si>
  <si>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</si>
  <si>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</si>
  <si>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</si>
  <si>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</si>
  <si>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</si>
  <si>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</si>
  <si>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</si>
  <si>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</si>
  <si>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</si>
  <si>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</si>
  <si>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</si>
  <si>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</si>
  <si>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</si>
  <si>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</si>
  <si>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</si>
  <si>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</si>
  <si>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</si>
  <si>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</si>
  <si>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</si>
  <si>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</si>
  <si>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</si>
  <si>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</si>
  <si>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</si>
  <si>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</si>
  <si>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</si>
  <si>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</si>
  <si>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</si>
  <si>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</si>
  <si>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</si>
  <si>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</si>
  <si>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</si>
  <si>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</si>
  <si>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</si>
  <si>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</si>
  <si>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</si>
  <si>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</si>
  <si>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</si>
  <si>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</si>
  <si>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</si>
  <si>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</si>
  <si>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</si>
  <si>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</si>
  <si>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</si>
  <si>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</si>
  <si>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</si>
  <si>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</si>
  <si>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</si>
  <si>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</si>
  <si>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</si>
  <si>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</si>
  <si>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</si>
  <si>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</si>
  <si>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</si>
  <si>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</si>
  <si>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</si>
  <si>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</si>
  <si>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</si>
  <si>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</si>
  <si>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</si>
  <si>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</si>
  <si>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</si>
  <si>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</si>
  <si>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</si>
  <si>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</si>
  <si>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</si>
  <si>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</si>
  <si>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</si>
  <si>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</si>
  <si>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</si>
  <si>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</si>
  <si>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</si>
  <si>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</si>
  <si>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</si>
  <si>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</si>
  <si>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</si>
  <si>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</si>
  <si>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</si>
  <si>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</si>
  <si>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</si>
  <si>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</si>
  <si>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</si>
  <si>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</si>
  <si>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</si>
  <si>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</si>
  <si>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</si>
  <si>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</si>
  <si>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</si>
  <si>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</si>
  <si>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</si>
  <si>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</si>
  <si>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</si>
  <si>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</si>
  <si>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</si>
  <si>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</si>
  <si>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</si>
  <si>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</si>
  <si>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</si>
  <si>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</si>
  <si>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</si>
  <si>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</si>
  <si>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</si>
  <si>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</si>
  <si>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</si>
  <si>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</si>
  <si>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</si>
  <si>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</si>
  <si>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</si>
  <si>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</si>
  <si>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</si>
  <si>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</si>
  <si>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</si>
  <si>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</si>
  <si>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</si>
  <si>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</si>
  <si>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</si>
  <si>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</si>
  <si>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</si>
  <si>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</si>
  <si>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</si>
  <si>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</si>
  <si>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</si>
  <si>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</si>
  <si>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</si>
  <si>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</si>
  <si>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</si>
  <si>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</si>
  <si>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</si>
  <si>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</si>
  <si>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</si>
  <si>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</si>
  <si>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</si>
  <si>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</si>
  <si>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</si>
  <si>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</si>
  <si>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</si>
  <si>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</si>
  <si>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</si>
  <si>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</si>
  <si>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</si>
  <si>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</si>
  <si>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</si>
  <si>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</si>
  <si>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</si>
  <si>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</si>
  <si>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</si>
  <si>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</si>
  <si>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</si>
  <si>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</si>
  <si>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</si>
  <si>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</si>
  <si>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</si>
  <si>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</si>
  <si>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</si>
  <si>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</si>
  <si>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</si>
  <si>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</si>
  <si>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</si>
  <si>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</si>
  <si>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</si>
  <si>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</si>
  <si>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</si>
  <si>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</si>
  <si>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</si>
  <si>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</si>
  <si>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</si>
  <si>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</si>
  <si>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</si>
  <si>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</si>
  <si>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</si>
  <si>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</si>
  <si>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</si>
  <si>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</si>
  <si>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</si>
  <si>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</si>
  <si>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</si>
  <si>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</si>
  <si>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</si>
  <si>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</si>
  <si>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</si>
  <si>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</si>
  <si>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</si>
  <si>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</si>
  <si>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</si>
  <si>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</si>
  <si>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</si>
  <si>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</si>
  <si>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</si>
  <si>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</si>
  <si>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</si>
  <si>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</si>
  <si>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</si>
  <si>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</si>
  <si>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</si>
  <si>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</si>
  <si>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</si>
  <si>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</si>
  <si>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</si>
  <si>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</si>
  <si>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</si>
  <si>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</si>
  <si>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</si>
  <si>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</si>
  <si>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</si>
  <si>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</si>
  <si>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</si>
  <si>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</si>
  <si>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</si>
  <si>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</si>
  <si>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</si>
  <si>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</si>
  <si>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</si>
  <si>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</si>
  <si>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</si>
  <si>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</si>
  <si>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</si>
  <si>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</si>
  <si>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</si>
  <si>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</si>
  <si>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</si>
  <si>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</si>
  <si>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</si>
  <si>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</si>
  <si>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</si>
  <si>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</si>
  <si>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</si>
  <si>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</si>
  <si>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</si>
  <si>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</si>
  <si>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</si>
  <si>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</si>
  <si>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</si>
  <si>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</si>
  <si>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</si>
  <si>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</si>
  <si>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</si>
  <si>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</si>
  <si>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</si>
  <si>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</si>
  <si>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</si>
  <si>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</si>
  <si>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</si>
  <si>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</si>
  <si>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</si>
  <si>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</si>
  <si>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</si>
  <si>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</si>
  <si>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</si>
  <si>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</si>
  <si>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</si>
  <si>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</si>
  <si>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</si>
  <si>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</si>
  <si>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</si>
  <si>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</si>
  <si>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</si>
  <si>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</si>
  <si>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</si>
  <si>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</si>
  <si>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</si>
  <si>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</si>
  <si>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</si>
  <si>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</si>
  <si>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</si>
  <si>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</si>
  <si>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</si>
  <si>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</si>
  <si>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</si>
  <si>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</si>
  <si>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</si>
  <si>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</si>
  <si>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</si>
  <si>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</si>
  <si>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</si>
  <si>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</si>
  <si>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</si>
  <si>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</si>
  <si>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</si>
  <si>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</si>
  <si>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</si>
  <si>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</si>
  <si>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</si>
  <si>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</si>
  <si>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</si>
  <si>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</si>
  <si>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</si>
  <si>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</si>
  <si>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</si>
  <si>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</si>
  <si>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</si>
  <si>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</si>
  <si>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</si>
  <si>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</si>
  <si>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</si>
  <si>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</si>
  <si>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</si>
  <si>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</si>
  <si>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</si>
  <si>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</si>
  <si>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</si>
  <si>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</si>
  <si>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</si>
  <si>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</si>
  <si>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</si>
  <si>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</si>
  <si>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</si>
  <si>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</si>
  <si>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</si>
  <si>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</si>
  <si>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</si>
  <si>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</si>
  <si>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</si>
  <si>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</si>
  <si>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</si>
  <si>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</si>
  <si>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</si>
  <si>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</si>
  <si>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</si>
  <si>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</si>
  <si>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</si>
  <si>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</si>
  <si>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</si>
  <si>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</si>
  <si>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</si>
  <si>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</si>
  <si>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</si>
  <si>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</si>
  <si>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</si>
  <si>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</si>
  <si>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</si>
  <si>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</si>
  <si>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</si>
  <si>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</si>
  <si>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</si>
  <si>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</si>
  <si>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</si>
  <si>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</si>
  <si>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</si>
  <si>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</si>
  <si>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</si>
  <si>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</si>
  <si>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</si>
  <si>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</si>
  <si>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</si>
  <si>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</si>
  <si>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</si>
  <si>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</si>
  <si>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</si>
  <si>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</si>
  <si>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</si>
  <si>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</si>
  <si>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</si>
  <si>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</si>
  <si>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</si>
  <si>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</si>
  <si>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</si>
  <si>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</si>
  <si>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</si>
  <si>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</si>
  <si>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</si>
  <si>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</si>
  <si>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</si>
  <si>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</si>
  <si>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</si>
  <si>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</si>
  <si>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</si>
  <si>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</si>
  <si>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</si>
  <si>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</si>
  <si>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</si>
  <si>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</si>
  <si>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</si>
  <si>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</si>
  <si>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</si>
  <si>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</si>
  <si>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</si>
  <si>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</si>
  <si>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</si>
  <si>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</si>
  <si>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</si>
  <si>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</si>
  <si>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</si>
  <si>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</si>
  <si>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</si>
  <si>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</si>
  <si>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</si>
  <si>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</si>
  <si>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</si>
  <si>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</si>
  <si>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</si>
  <si>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</si>
  <si>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</si>
  <si>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</si>
  <si>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</si>
  <si>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</si>
  <si>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</si>
  <si>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</si>
  <si>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</si>
  <si>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</si>
  <si>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</si>
  <si>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</si>
  <si>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</si>
  <si>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</si>
  <si>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</si>
  <si>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</si>
  <si>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</si>
  <si>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</si>
  <si>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</si>
  <si>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</si>
  <si>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</si>
  <si>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</si>
  <si>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</si>
  <si>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</si>
  <si>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</si>
  <si>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</si>
  <si>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</si>
  <si>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</si>
  <si>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</si>
  <si>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</si>
  <si>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</si>
  <si>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</si>
  <si>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</si>
  <si>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</si>
  <si>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</si>
  <si>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</si>
  <si>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</si>
  <si>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</si>
  <si>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</si>
  <si>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</si>
  <si>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</si>
  <si>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</si>
  <si>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</si>
  <si>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</si>
  <si>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</si>
  <si>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</si>
  <si>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</si>
  <si>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</si>
  <si>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</si>
  <si>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</si>
  <si>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</si>
  <si>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</si>
  <si>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</si>
  <si>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</si>
  <si>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</si>
  <si>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</si>
  <si>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</si>
  <si>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</si>
  <si>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</si>
  <si>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</si>
  <si>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</si>
  <si>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</si>
  <si>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</si>
  <si>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</si>
  <si>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</si>
  <si>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</si>
  <si>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</si>
  <si>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</si>
  <si>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</si>
  <si>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</si>
  <si>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</si>
  <si>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</si>
  <si>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</si>
  <si>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</si>
  <si>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</si>
  <si>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</si>
  <si>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</si>
  <si>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</si>
  <si>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</si>
  <si>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</si>
  <si>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</si>
  <si>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</si>
  <si>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</si>
  <si>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</si>
  <si>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</si>
  <si>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</si>
  <si>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</si>
  <si>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</si>
  <si>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</si>
  <si>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</si>
  <si>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</si>
  <si>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</si>
  <si>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</si>
  <si>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</si>
  <si>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</si>
  <si>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</si>
  <si>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</si>
  <si>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</si>
  <si>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</si>
  <si>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</si>
  <si>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</si>
  <si>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</si>
  <si>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</si>
  <si>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</si>
  <si>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</si>
  <si>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</si>
  <si>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</si>
  <si>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</si>
  <si>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</si>
  <si>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</si>
  <si>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</si>
  <si>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</si>
  <si>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</si>
  <si>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</si>
  <si>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</si>
  <si>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</si>
  <si>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</si>
  <si>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</si>
  <si>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</si>
  <si>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</si>
  <si>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</si>
  <si>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</si>
  <si>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</si>
  <si>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</si>
  <si>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</si>
  <si>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</si>
  <si>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</si>
  <si>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</si>
  <si>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</si>
  <si>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</si>
  <si>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</si>
  <si>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</si>
  <si>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</si>
  <si>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</si>
  <si>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</si>
  <si>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</si>
  <si>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</si>
  <si>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</si>
  <si>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</si>
  <si>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</si>
  <si>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</si>
  <si>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</si>
  <si>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</si>
  <si>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</si>
  <si>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</si>
  <si>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</si>
  <si>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</si>
  <si>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</si>
  <si>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</si>
  <si>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</si>
  <si>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</si>
  <si>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</si>
  <si>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</si>
  <si>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</si>
  <si>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</si>
  <si>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</si>
  <si>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</si>
  <si>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</si>
  <si>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</si>
  <si>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</si>
  <si>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</si>
  <si>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</si>
  <si>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</si>
  <si>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</si>
  <si>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</si>
  <si>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</si>
  <si>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</si>
  <si>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</si>
  <si>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</si>
  <si>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</si>
  <si>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</si>
  <si>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</si>
  <si>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</si>
  <si>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</si>
  <si>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</si>
  <si>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</si>
  <si>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</si>
  <si>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</si>
  <si>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</si>
  <si>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</si>
  <si>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</si>
  <si>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</si>
  <si>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</si>
  <si>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</si>
  <si>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</si>
  <si>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</si>
  <si>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</si>
  <si>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</si>
  <si>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</si>
  <si>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</si>
  <si>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</si>
  <si>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</si>
  <si>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</si>
  <si>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</si>
  <si>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</si>
  <si>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</si>
  <si>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</si>
  <si>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</si>
  <si>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</si>
  <si>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</si>
  <si>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</si>
  <si>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</si>
  <si>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</si>
  <si>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</si>
  <si>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</si>
  <si>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</si>
  <si>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</si>
  <si>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</si>
  <si>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</si>
  <si>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</si>
  <si>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</si>
  <si>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</si>
  <si>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</si>
  <si>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</si>
  <si>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</si>
  <si>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</si>
  <si>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</si>
  <si>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</si>
  <si>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</si>
  <si>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</si>
  <si>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</si>
  <si>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</si>
  <si>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</si>
  <si>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</si>
  <si>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</si>
  <si>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</si>
  <si>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</si>
  <si>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</si>
  <si>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</si>
  <si>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</si>
  <si>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</si>
  <si>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</si>
  <si>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</si>
  <si>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</si>
  <si>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</si>
  <si>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</si>
  <si>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</si>
  <si>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</si>
  <si>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</si>
  <si>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</si>
  <si>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</si>
  <si>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</si>
  <si>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</si>
  <si>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</si>
  <si>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</si>
  <si>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</si>
  <si>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</si>
  <si>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</si>
  <si>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</si>
  <si>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</si>
  <si>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</si>
  <si>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</si>
  <si>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</si>
  <si>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</si>
  <si>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</si>
  <si>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</si>
  <si>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</si>
  <si>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</si>
  <si>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</si>
  <si>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</si>
  <si>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</si>
  <si>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</si>
  <si>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</si>
  <si>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</si>
  <si>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</si>
  <si>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</si>
  <si>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</si>
  <si>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</si>
  <si>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</si>
  <si>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</si>
  <si>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</si>
  <si>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</si>
  <si>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</si>
  <si>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</si>
  <si>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</si>
  <si>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</si>
  <si>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</si>
  <si>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</si>
  <si>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</si>
  <si>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</si>
  <si>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</si>
  <si>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</si>
  <si>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</si>
  <si>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</si>
  <si>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</si>
  <si>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</si>
  <si>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</si>
  <si>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</si>
  <si>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</si>
  <si>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</si>
  <si>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</si>
  <si>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</si>
  <si>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</si>
  <si>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</si>
  <si>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</si>
  <si>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</si>
  <si>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</si>
  <si>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</si>
  <si>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</si>
  <si>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</si>
  <si>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</si>
  <si>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</si>
  <si>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</si>
  <si>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</si>
  <si>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</si>
  <si>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</si>
  <si>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</si>
  <si>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</si>
  <si>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</si>
  <si>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</si>
  <si>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</si>
  <si>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</si>
  <si>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</si>
  <si>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</si>
  <si>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</si>
  <si>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</si>
  <si>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</si>
  <si>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</si>
  <si>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</si>
  <si>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</si>
  <si>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</si>
  <si>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</si>
  <si>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</si>
  <si>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</si>
  <si>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</si>
  <si>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</si>
  <si>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</si>
  <si>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</si>
  <si>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</si>
  <si>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</si>
  <si>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</si>
  <si>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</si>
  <si>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</si>
  <si>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</si>
  <si>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</si>
  <si>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</si>
  <si>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</si>
  <si>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</si>
  <si>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</si>
  <si>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</si>
  <si>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</si>
  <si>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</si>
  <si>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</si>
  <si>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</si>
  <si>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</si>
  <si>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</si>
  <si>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</si>
  <si>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</si>
  <si>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</si>
  <si>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</si>
  <si>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</si>
  <si>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</si>
  <si>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</si>
  <si>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</si>
  <si>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</si>
  <si>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</si>
  <si>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</si>
  <si>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</si>
  <si>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</si>
  <si>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</si>
  <si>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</si>
  <si>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</si>
  <si>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</si>
  <si>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</si>
  <si>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</si>
  <si>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</si>
  <si>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</si>
  <si>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</si>
  <si>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</si>
  <si>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</si>
  <si>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</si>
  <si>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</si>
  <si>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</si>
  <si>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</si>
  <si>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</si>
  <si>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</si>
  <si>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</si>
  <si>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</si>
  <si>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</si>
  <si>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</si>
  <si>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</si>
  <si>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</si>
  <si>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</si>
  <si>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</si>
  <si>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</si>
  <si>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</si>
  <si>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</si>
  <si>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</si>
  <si>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</si>
  <si>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</si>
  <si>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</si>
  <si>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</si>
  <si>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</si>
  <si>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</si>
  <si>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</si>
  <si>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</si>
  <si>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</si>
  <si>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</si>
  <si>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</si>
  <si>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</si>
  <si>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</si>
  <si>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</si>
  <si>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</si>
  <si>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</si>
  <si>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</si>
  <si>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</si>
  <si>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</si>
  <si>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</si>
  <si>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</si>
  <si>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</si>
  <si>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</si>
  <si>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</si>
  <si>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</si>
  <si>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</si>
  <si>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</si>
  <si>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</si>
  <si>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</si>
  <si>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</si>
  <si>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</si>
  <si>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</si>
  <si>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</si>
  <si>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</si>
  <si>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</si>
  <si>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</si>
  <si>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</si>
  <si>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</si>
  <si>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</si>
  <si>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</si>
  <si>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</si>
  <si>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</si>
  <si>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</si>
  <si>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</si>
  <si>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</si>
  <si>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</si>
  <si>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</si>
  <si>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</si>
  <si>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</si>
  <si>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</si>
  <si>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</si>
  <si>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</si>
  <si>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</si>
  <si>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</si>
  <si>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</si>
  <si>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</si>
  <si>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</si>
  <si>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</si>
  <si>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</si>
  <si>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</si>
  <si>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</si>
  <si>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</si>
  <si>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</si>
  <si>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</si>
  <si>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</si>
  <si>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</si>
  <si>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</si>
  <si>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</si>
  <si>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</si>
  <si>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</si>
  <si>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</si>
  <si>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</si>
  <si>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</si>
  <si>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</si>
  <si>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</si>
  <si>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</si>
  <si>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</si>
  <si>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</si>
  <si>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</si>
  <si>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</si>
  <si>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</si>
  <si>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</si>
  <si>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</si>
  <si>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</si>
  <si>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</si>
  <si>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</si>
  <si>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</si>
  <si>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</si>
  <si>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</si>
  <si>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</si>
  <si>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</si>
  <si>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</si>
  <si>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</si>
  <si>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</si>
  <si>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</si>
  <si>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</si>
  <si>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</si>
  <si>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</si>
  <si>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</si>
  <si>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</si>
  <si>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</si>
  <si>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</si>
  <si>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</si>
  <si>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</si>
  <si>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</si>
  <si>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</si>
  <si>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</si>
  <si>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</si>
  <si>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</si>
  <si>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</si>
  <si>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</si>
  <si>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</si>
  <si>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</si>
  <si>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</si>
  <si>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</si>
  <si>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</si>
  <si>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</si>
  <si>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</si>
  <si>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</si>
  <si>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</si>
  <si>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</si>
  <si>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</si>
  <si>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</si>
  <si>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</si>
  <si>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</si>
  <si>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</si>
  <si>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</si>
  <si>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</si>
  <si>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</si>
  <si>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</si>
  <si>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</si>
  <si>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</si>
  <si>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</si>
  <si>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</si>
  <si>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</si>
  <si>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</si>
  <si>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</si>
  <si>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</si>
  <si>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</si>
  <si>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</si>
  <si>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</si>
  <si>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</si>
  <si>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</si>
  <si>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</si>
  <si>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</si>
  <si>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</si>
  <si>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</si>
  <si>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</si>
  <si>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</si>
  <si>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</si>
  <si>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</si>
  <si>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</si>
  <si>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</si>
  <si>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</si>
  <si>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</si>
  <si>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</si>
  <si>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</si>
  <si>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</si>
  <si>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</si>
  <si>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</si>
  <si>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</si>
  <si>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</si>
  <si>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</si>
  <si>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</si>
  <si>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</si>
  <si>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</si>
  <si>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</si>
  <si>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</si>
  <si>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</si>
  <si>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</si>
  <si>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</si>
  <si>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</si>
  <si>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</si>
  <si>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</si>
  <si>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</si>
  <si>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</si>
  <si>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</si>
  <si>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</si>
  <si>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</si>
  <si>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</si>
  <si>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</si>
  <si>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</si>
  <si>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</si>
  <si>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</si>
  <si>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</si>
  <si>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</si>
  <si>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</si>
  <si>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</si>
  <si>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</si>
  <si>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</si>
  <si>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</si>
  <si>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</si>
  <si>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</si>
  <si>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</si>
  <si>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</si>
  <si>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</si>
  <si>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</si>
  <si>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</si>
  <si>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</si>
  <si>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</si>
  <si>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</si>
  <si>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</si>
  <si>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</si>
  <si>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</si>
  <si>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</si>
  <si>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</si>
  <si>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</si>
  <si>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</si>
  <si>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</si>
  <si>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</si>
  <si>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</si>
  <si>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</si>
  <si>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</si>
  <si>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</si>
  <si>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</si>
  <si>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</si>
  <si>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</si>
  <si>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</si>
  <si>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</si>
  <si>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</si>
  <si>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</si>
  <si>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</si>
  <si>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</si>
  <si>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</si>
  <si>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</si>
  <si>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</si>
  <si>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</si>
  <si>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</si>
  <si>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</si>
  <si>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</si>
  <si>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</si>
  <si>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</si>
  <si>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</si>
  <si>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</si>
  <si>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</si>
  <si>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</si>
  <si>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</si>
  <si>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</si>
  <si>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</si>
  <si>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</si>
  <si>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</si>
  <si>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</si>
  <si>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</si>
  <si>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</si>
  <si>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</si>
  <si>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</si>
  <si>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</si>
  <si>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</si>
  <si>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</si>
  <si>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</si>
  <si>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</si>
  <si>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</si>
  <si>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</si>
  <si>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</si>
  <si>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</si>
  <si>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</si>
  <si>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</si>
  <si>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</si>
  <si>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</si>
  <si>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</si>
  <si>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</si>
  <si>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</si>
  <si>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</si>
  <si>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</si>
  <si>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</si>
  <si>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</si>
  <si>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</si>
  <si>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</si>
  <si>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</si>
  <si>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</si>
  <si>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</si>
  <si>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</si>
  <si>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</si>
  <si>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</si>
  <si>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</si>
  <si>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</si>
  <si>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</si>
  <si>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</si>
  <si>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</si>
  <si>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</si>
  <si>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</si>
  <si>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</si>
  <si>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</si>
  <si>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</si>
  <si>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</si>
  <si>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</si>
  <si>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</si>
  <si>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</si>
  <si>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</si>
  <si>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</si>
  <si>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</si>
  <si>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</si>
  <si>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</si>
  <si>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</si>
  <si>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</si>
  <si>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</si>
  <si>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</si>
  <si>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</si>
  <si>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</si>
  <si>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</si>
  <si>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</si>
  <si>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</si>
  <si>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</si>
  <si>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</si>
  <si>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</si>
  <si>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</si>
  <si>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</si>
  <si>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</si>
  <si>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</si>
  <si>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</si>
  <si>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</si>
  <si>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</si>
  <si>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</si>
  <si>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</si>
  <si>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</si>
  <si>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</si>
  <si>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</si>
  <si>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</si>
  <si>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</si>
  <si>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</si>
  <si>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</si>
  <si>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</si>
  <si>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</si>
  <si>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</si>
  <si>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</si>
  <si>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</si>
  <si>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</si>
  <si>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</si>
  <si>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</si>
  <si>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</si>
  <si>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</si>
  <si>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</si>
  <si>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</si>
  <si>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</si>
  <si>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</si>
  <si>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</si>
  <si>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</si>
  <si>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</si>
  <si>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</si>
  <si>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</si>
  <si>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</si>
  <si>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</si>
  <si>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</si>
  <si>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</si>
  <si>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</si>
  <si>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</si>
  <si>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</si>
  <si>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</si>
  <si>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</si>
  <si>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</si>
  <si>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</si>
  <si>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</si>
  <si>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</si>
  <si>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</si>
  <si>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</si>
  <si>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</si>
  <si>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</si>
  <si>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</si>
  <si>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</si>
  <si>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</si>
  <si>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</si>
  <si>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</si>
  <si>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</si>
  <si>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</si>
  <si>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</si>
  <si>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</si>
  <si>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</si>
  <si>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</si>
  <si>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</si>
  <si>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</si>
  <si>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</si>
  <si>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</si>
  <si>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</si>
  <si>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</si>
  <si>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</si>
  <si>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</si>
  <si>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</si>
  <si>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</si>
  <si>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</si>
  <si>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</si>
  <si>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</si>
  <si>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</si>
  <si>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</si>
  <si>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</si>
  <si>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</si>
  <si>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</si>
  <si>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</si>
  <si>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</si>
  <si>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</si>
  <si>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</si>
  <si>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</si>
  <si>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</si>
  <si>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</si>
  <si>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</si>
  <si>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</si>
  <si>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</si>
  <si>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</si>
  <si>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</si>
  <si>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</si>
  <si>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</si>
  <si>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</si>
  <si>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</si>
  <si>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</si>
  <si>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</si>
  <si>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</si>
  <si>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</si>
  <si>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</si>
  <si>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</si>
  <si>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</si>
  <si>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</si>
  <si>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</si>
  <si>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</si>
  <si>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</si>
  <si>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</si>
  <si>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</si>
  <si>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</si>
  <si>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</si>
  <si>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</si>
  <si>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</si>
  <si>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</si>
  <si>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</si>
  <si>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</si>
  <si>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</si>
  <si>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</si>
  <si>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</si>
  <si>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</si>
  <si>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</si>
  <si>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</si>
  <si>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</si>
  <si>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</si>
  <si>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</si>
  <si>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</si>
  <si>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</si>
  <si>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</si>
  <si>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</si>
  <si>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</si>
  <si>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</si>
  <si>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</si>
  <si>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</si>
  <si>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</si>
  <si>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</si>
  <si>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</si>
  <si>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</si>
  <si>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</si>
  <si>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</si>
  <si>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</si>
  <si>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</si>
  <si>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</si>
  <si>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</si>
  <si>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</si>
  <si>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</si>
  <si>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</si>
  <si>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</si>
  <si>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</si>
  <si>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</si>
  <si>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</si>
  <si>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</si>
  <si>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</si>
  <si>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</si>
  <si>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</si>
  <si>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</si>
  <si>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</si>
  <si>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</si>
  <si>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</si>
  <si>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</si>
  <si>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</si>
  <si>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</si>
  <si>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</si>
  <si>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</si>
  <si>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</si>
  <si>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</si>
  <si>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</si>
  <si>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</si>
  <si>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</si>
  <si>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</si>
  <si>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</si>
  <si>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</si>
  <si>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</si>
  <si>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</si>
  <si>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</si>
  <si>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</si>
  <si>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</si>
  <si>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</si>
  <si>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</si>
  <si>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</si>
  <si>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</si>
  <si>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</si>
  <si>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</si>
  <si>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</si>
  <si>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</si>
  <si>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</si>
  <si>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</si>
  <si>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</si>
  <si>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</si>
  <si>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</si>
  <si>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</si>
  <si>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</si>
  <si>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</si>
  <si>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</si>
  <si>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</si>
  <si>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</si>
  <si>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</si>
  <si>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</si>
  <si>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</si>
  <si>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</si>
  <si>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</si>
  <si>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</si>
  <si>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</si>
  <si>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</si>
  <si>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</si>
  <si>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</si>
  <si>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</si>
  <si>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</si>
  <si>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</si>
  <si>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</si>
  <si>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</si>
  <si>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</si>
  <si>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</si>
  <si>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</si>
  <si>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</si>
  <si>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</si>
  <si>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</si>
  <si>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</si>
  <si>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</si>
  <si>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</si>
  <si>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</si>
  <si>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</si>
  <si>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</si>
  <si>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</si>
  <si>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</si>
  <si>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</si>
  <si>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</si>
  <si>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</si>
  <si>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</si>
  <si>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</si>
  <si>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</si>
  <si>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</si>
  <si>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</si>
  <si>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</si>
  <si>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</si>
  <si>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</si>
  <si>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</si>
  <si>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</si>
  <si>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</si>
  <si>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</si>
  <si>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</si>
  <si>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</si>
  <si>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</si>
  <si>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</si>
  <si>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</si>
  <si>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</si>
  <si>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</si>
  <si>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</si>
  <si>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</si>
  <si>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</si>
  <si>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</si>
  <si>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</si>
  <si>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</si>
  <si>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</si>
  <si>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</si>
  <si>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</si>
  <si>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</si>
  <si>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</si>
  <si>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</si>
  <si>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</si>
  <si>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</si>
  <si>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</si>
  <si>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</si>
  <si>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</si>
  <si>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</si>
  <si>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</si>
  <si>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</si>
  <si>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</si>
  <si>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</si>
  <si>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</si>
  <si>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</si>
  <si>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</si>
  <si>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</si>
  <si>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</si>
  <si>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</si>
  <si>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</si>
  <si>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</si>
  <si>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</si>
  <si>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</si>
  <si>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</si>
  <si>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</si>
  <si>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</si>
  <si>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</si>
  <si>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</si>
  <si>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</si>
  <si>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</si>
  <si>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</si>
  <si>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</si>
  <si>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</si>
  <si>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</si>
  <si>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</si>
  <si>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</si>
  <si>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</si>
  <si>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</si>
  <si>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</si>
  <si>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</si>
  <si>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</si>
  <si>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</si>
  <si>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</si>
  <si>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</si>
  <si>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</si>
  <si>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</si>
  <si>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</si>
  <si>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</si>
  <si>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</si>
  <si>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</si>
  <si>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</si>
  <si>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</si>
  <si>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</si>
  <si>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</si>
  <si>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</si>
  <si>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</si>
  <si>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</si>
  <si>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</si>
  <si>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</si>
  <si>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</si>
  <si>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</si>
  <si>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</si>
  <si>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</si>
  <si>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</si>
  <si>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</si>
  <si>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</si>
  <si>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</si>
  <si>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</si>
  <si>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</si>
  <si>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</si>
  <si>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</si>
  <si>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</si>
  <si>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</si>
  <si>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</si>
  <si>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</si>
  <si>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</si>
  <si>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</si>
  <si>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</si>
  <si>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</si>
  <si>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</si>
  <si>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</si>
  <si>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</si>
  <si>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</si>
  <si>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</si>
  <si>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</si>
  <si>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</si>
  <si>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</si>
  <si>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</si>
  <si>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</si>
  <si>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</si>
  <si>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</si>
  <si>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</si>
  <si>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</si>
  <si>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</si>
  <si>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</si>
  <si>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</si>
  <si>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</si>
  <si>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</si>
  <si>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</si>
  <si>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</si>
  <si>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</si>
  <si>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</si>
  <si>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</si>
  <si>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</si>
  <si>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</si>
  <si>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</si>
  <si>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</si>
  <si>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</si>
  <si>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</si>
  <si>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</si>
  <si>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</si>
  <si>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</si>
  <si>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</si>
  <si>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</si>
  <si>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</si>
  <si>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</si>
  <si>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</si>
  <si>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</si>
  <si>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</si>
  <si>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</si>
  <si>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</si>
  <si>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</si>
  <si>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</si>
  <si>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</si>
  <si>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</si>
  <si>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</si>
  <si>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</si>
  <si>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</si>
  <si>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</si>
  <si>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</si>
  <si>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</si>
  <si>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</si>
  <si>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</si>
  <si>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</si>
  <si>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</si>
  <si>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</si>
  <si>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</si>
  <si>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</si>
  <si>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</si>
  <si>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</si>
  <si>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</si>
  <si>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</si>
  <si>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</si>
  <si>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</si>
  <si>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</si>
  <si>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</si>
  <si>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</si>
  <si>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</si>
  <si>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</si>
  <si>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</si>
  <si>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</si>
  <si>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</si>
  <si>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</si>
  <si>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</si>
  <si>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</si>
  <si>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</si>
  <si>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</si>
  <si>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</si>
  <si>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</si>
  <si>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</si>
  <si>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</si>
  <si>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</si>
  <si>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</si>
  <si>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</si>
  <si>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</si>
  <si>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</si>
  <si>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</si>
  <si>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</si>
  <si>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</si>
  <si>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</si>
  <si>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</si>
  <si>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</si>
  <si>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</si>
  <si>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</si>
  <si>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</si>
  <si>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</si>
  <si>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</si>
  <si>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</si>
  <si>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</si>
  <si>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</si>
  <si>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</si>
  <si>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</si>
  <si>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</si>
  <si>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</si>
  <si>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</si>
  <si>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</si>
  <si>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</si>
  <si>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</si>
  <si>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</si>
  <si>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</si>
  <si>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</si>
  <si>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</si>
  <si>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</si>
  <si>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</si>
  <si>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</si>
  <si>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</si>
  <si>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</si>
  <si>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</si>
  <si>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</si>
  <si>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</si>
  <si>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</si>
  <si>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</si>
  <si>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</si>
  <si>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</si>
  <si>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</si>
  <si>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</si>
  <si>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</si>
  <si>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</si>
  <si>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</si>
  <si>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</si>
  <si>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</si>
  <si>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</si>
  <si>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</si>
  <si>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</si>
  <si>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</si>
  <si>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</si>
  <si>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</si>
  <si>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</si>
  <si>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</si>
  <si>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</si>
  <si>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</si>
  <si>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</si>
  <si>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</si>
  <si>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</si>
  <si>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</si>
  <si>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</si>
  <si>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</si>
  <si>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</si>
  <si>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</si>
  <si>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</si>
  <si>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</si>
  <si>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</si>
  <si>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</si>
  <si>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</si>
  <si>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</si>
  <si>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</si>
  <si>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</si>
  <si>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</si>
  <si>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</si>
  <si>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</si>
  <si>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</si>
  <si>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</si>
  <si>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</si>
  <si>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</si>
  <si>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</si>
  <si>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</si>
  <si>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</si>
  <si>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</si>
  <si>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</si>
  <si>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</si>
  <si>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</si>
  <si>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</si>
  <si>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</si>
  <si>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</si>
  <si>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</si>
  <si>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</si>
  <si>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</si>
  <si>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</si>
  <si>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</si>
  <si>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</si>
  <si>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</si>
  <si>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</si>
  <si>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</si>
  <si>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</si>
  <si>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</si>
  <si>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</si>
  <si>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</si>
  <si>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</si>
  <si>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</si>
  <si>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</si>
  <si>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</si>
  <si>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</si>
  <si>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</si>
  <si>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</si>
  <si>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</si>
  <si>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</si>
  <si>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</si>
  <si>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</si>
  <si>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</si>
  <si>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</si>
  <si>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</si>
  <si>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</si>
  <si>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</si>
  <si>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</si>
  <si>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</si>
  <si>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</si>
  <si>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</si>
  <si>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</si>
  <si>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</si>
  <si>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</si>
  <si>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</si>
  <si>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</si>
  <si>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</si>
  <si>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</si>
  <si>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</si>
  <si>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</si>
  <si>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</si>
  <si>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</si>
  <si>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</si>
  <si>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</si>
  <si>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</si>
  <si>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</si>
  <si>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</si>
  <si>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</si>
  <si>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</si>
  <si>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</si>
  <si>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</si>
  <si>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</si>
  <si>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</si>
  <si>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</si>
  <si>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</si>
  <si>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</si>
  <si>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</si>
  <si>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</si>
  <si>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</si>
  <si>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</si>
  <si>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</si>
  <si>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</si>
  <si>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</si>
  <si>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</si>
  <si>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</si>
  <si>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</si>
  <si>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</si>
  <si>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</si>
  <si>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</si>
  <si>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</si>
  <si>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</si>
  <si>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</si>
  <si>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</si>
  <si>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</si>
  <si>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</si>
  <si>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</si>
  <si>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</si>
  <si>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</si>
  <si>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</si>
  <si>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</si>
  <si>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</si>
  <si>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</si>
  <si>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</si>
  <si>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</si>
  <si>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</si>
  <si>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</si>
  <si>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</si>
  <si>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</si>
  <si>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</si>
  <si>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</si>
  <si>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</si>
  <si>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</si>
  <si>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</si>
  <si>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</si>
  <si>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</si>
  <si>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</si>
  <si>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</si>
  <si>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</si>
  <si>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</si>
  <si>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</si>
  <si>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</si>
  <si>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</si>
  <si>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</si>
  <si>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</si>
  <si>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</si>
  <si>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</si>
  <si>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</si>
  <si>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</si>
  <si>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</si>
  <si>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</si>
  <si>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</si>
  <si>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</si>
  <si>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</si>
  <si>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</si>
  <si>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</si>
  <si>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</si>
  <si>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</si>
  <si>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</si>
  <si>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</si>
  <si>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</si>
  <si>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</si>
  <si>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</si>
  <si>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</si>
  <si>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</si>
  <si>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</si>
  <si>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</si>
  <si>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</si>
  <si>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</si>
  <si>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</si>
  <si>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</si>
  <si>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</si>
  <si>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</si>
  <si>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</si>
  <si>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</si>
  <si>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</si>
  <si>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</si>
  <si>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</si>
  <si>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</si>
  <si>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</si>
  <si>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</si>
  <si>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</si>
  <si>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</si>
  <si>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</si>
  <si>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</si>
  <si>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</si>
  <si>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</si>
  <si>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</si>
  <si>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</si>
  <si>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</si>
  <si>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</si>
  <si>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</si>
  <si>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</si>
  <si>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</si>
  <si>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</si>
  <si>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</si>
  <si>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</si>
  <si>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</si>
  <si>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</si>
  <si>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</si>
  <si>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</si>
  <si>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</si>
  <si>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</si>
  <si>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</si>
  <si>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</si>
  <si>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</si>
  <si>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</si>
  <si>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</si>
  <si>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</si>
  <si>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</si>
  <si>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</si>
  <si>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</si>
  <si>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</si>
  <si>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</si>
  <si>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</si>
  <si>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</si>
  <si>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</si>
  <si>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</si>
  <si>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</si>
  <si>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</si>
  <si>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</si>
  <si>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</si>
  <si>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</si>
  <si>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</si>
  <si>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</si>
  <si>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</si>
  <si>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</si>
  <si>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</si>
  <si>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</si>
  <si>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</si>
  <si>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</si>
  <si>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</si>
  <si>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</si>
  <si>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</si>
  <si>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</si>
  <si>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</si>
  <si>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</si>
  <si>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</si>
  <si>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</si>
  <si>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</si>
  <si>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</si>
  <si>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</si>
  <si>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</si>
  <si>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</si>
  <si>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</si>
  <si>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</si>
  <si>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</si>
  <si>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</si>
  <si>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</si>
  <si>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</si>
  <si>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</si>
  <si>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</si>
  <si>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</si>
  <si>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</si>
  <si>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</si>
  <si>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</si>
  <si>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</si>
  <si>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</si>
  <si>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</si>
  <si>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</si>
  <si>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</si>
  <si>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</si>
  <si>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</si>
  <si>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</si>
  <si>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</si>
  <si>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</si>
  <si>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</si>
  <si>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</si>
  <si>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</si>
  <si>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</si>
  <si>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</si>
  <si>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</si>
  <si>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</si>
  <si>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</si>
  <si>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</si>
  <si>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</si>
  <si>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</si>
  <si>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</si>
  <si>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</si>
  <si>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</si>
  <si>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</si>
  <si>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</si>
  <si>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</si>
  <si>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</si>
  <si>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</si>
  <si>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</si>
  <si>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</si>
  <si>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</si>
  <si>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</si>
  <si>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</si>
  <si>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</si>
  <si>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</si>
  <si>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</si>
  <si>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</si>
  <si>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</si>
  <si>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</si>
  <si>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</si>
  <si>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</si>
  <si>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</si>
  <si>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</si>
  <si>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</si>
  <si>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</si>
  <si>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</si>
  <si>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</si>
  <si>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</si>
  <si>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</si>
  <si>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</si>
  <si>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</si>
  <si>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</si>
  <si>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</si>
  <si>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</si>
  <si>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</si>
  <si>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</si>
  <si>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</si>
  <si>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</si>
  <si>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</si>
  <si>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</si>
  <si>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</si>
  <si>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</si>
  <si>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</si>
  <si>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</si>
  <si>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</si>
  <si>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</si>
  <si>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</si>
  <si>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</si>
  <si>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</si>
  <si>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</si>
  <si>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</si>
  <si>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</si>
  <si>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</si>
  <si>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</si>
  <si>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</si>
  <si>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</si>
  <si>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</si>
  <si>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</si>
  <si>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</si>
  <si>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</si>
  <si>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</si>
  <si>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</si>
  <si>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</si>
  <si>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</si>
  <si>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</si>
  <si>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</si>
  <si>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</si>
  <si>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</si>
  <si>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</si>
  <si>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</si>
  <si>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</si>
  <si>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</si>
  <si>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</si>
  <si>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</si>
  <si>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</si>
  <si>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</si>
  <si>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</si>
  <si>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</si>
  <si>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</si>
  <si>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</si>
  <si>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</si>
  <si>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</si>
  <si>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</si>
  <si>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</si>
  <si>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</si>
  <si>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</si>
  <si>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</si>
  <si>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</si>
  <si>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</si>
  <si>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</si>
  <si>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</si>
  <si>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</si>
  <si>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</si>
  <si>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</si>
  <si>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</si>
  <si>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</si>
  <si>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</si>
  <si>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</si>
  <si>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</si>
  <si>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</si>
  <si>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</si>
  <si>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</si>
  <si>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</si>
  <si>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</si>
  <si>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</si>
  <si>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</si>
  <si>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</si>
  <si>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</si>
  <si>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</si>
  <si>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</si>
  <si>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</si>
  <si>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</si>
  <si>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</si>
  <si>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</si>
  <si>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</si>
  <si>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</si>
  <si>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</si>
  <si>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</si>
  <si>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</si>
  <si>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</si>
  <si>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</si>
  <si>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</si>
  <si>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</si>
  <si>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</si>
  <si>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</si>
  <si>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</si>
  <si>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</si>
  <si>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</si>
  <si>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</si>
  <si>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</si>
  <si>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</si>
  <si>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</si>
  <si>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</si>
  <si>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</si>
  <si>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</si>
  <si>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</si>
  <si>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</si>
  <si>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</si>
  <si>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</si>
  <si>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</si>
  <si>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</si>
  <si>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</si>
  <si>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</si>
  <si>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</si>
  <si>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</si>
  <si>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</si>
  <si>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</si>
  <si>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</si>
  <si>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</si>
  <si>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</si>
  <si>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</si>
  <si>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</si>
  <si>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</si>
  <si>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</si>
  <si>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</si>
  <si>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</si>
  <si>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</si>
  <si>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</si>
  <si>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</si>
  <si>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</si>
  <si>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</si>
  <si>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</si>
  <si>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</si>
  <si>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</si>
  <si>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</si>
  <si>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</si>
  <si>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</si>
  <si>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</si>
  <si>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</si>
  <si>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</si>
  <si>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</si>
  <si>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</si>
  <si>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</si>
  <si>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</si>
  <si>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</si>
  <si>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</si>
  <si>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</si>
  <si>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</si>
  <si>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</si>
  <si>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</si>
  <si>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</si>
  <si>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</si>
  <si>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</si>
  <si>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</si>
  <si>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</si>
  <si>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</si>
  <si>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</si>
  <si>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</si>
  <si>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</si>
  <si>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</si>
  <si>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</si>
  <si>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</si>
  <si>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</si>
  <si>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</si>
  <si>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</si>
  <si>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</si>
  <si>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</si>
  <si>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</si>
  <si>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</si>
  <si>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</si>
  <si>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</si>
  <si>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</si>
  <si>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</si>
  <si>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</si>
  <si>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</si>
  <si>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</si>
  <si>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</si>
  <si>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</si>
  <si>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</si>
  <si>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</si>
  <si>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</si>
  <si>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</si>
  <si>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</si>
  <si>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</si>
  <si>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</si>
  <si>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</si>
  <si>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</si>
  <si>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</si>
  <si>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</si>
  <si>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</si>
  <si>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</si>
  <si>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</si>
  <si>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</si>
  <si>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</si>
  <si>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</si>
  <si>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</si>
  <si>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</si>
  <si>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</si>
  <si>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</si>
  <si>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</si>
  <si>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</si>
  <si>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</si>
  <si>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</si>
  <si>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</si>
  <si>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</si>
  <si>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</si>
  <si>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</si>
  <si>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</si>
  <si>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</si>
  <si>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</si>
  <si>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</si>
  <si>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</si>
  <si>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</si>
  <si>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</si>
  <si>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</si>
  <si>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</si>
  <si>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</si>
  <si>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</si>
  <si>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</si>
  <si>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</si>
  <si>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</si>
  <si>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</si>
  <si>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</si>
  <si>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</si>
  <si>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</si>
  <si>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</si>
  <si>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</si>
  <si>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</si>
  <si>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</si>
  <si>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</si>
  <si>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</si>
  <si>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</si>
  <si>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</si>
  <si>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</si>
  <si>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</si>
  <si>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</si>
  <si>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</si>
  <si>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</si>
  <si>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</si>
  <si>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</si>
  <si>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</si>
  <si>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</si>
  <si>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</si>
  <si>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</si>
  <si>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</si>
  <si>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</si>
  <si>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</si>
  <si>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</si>
  <si>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</si>
  <si>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</si>
  <si>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</si>
  <si>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</si>
  <si>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</si>
  <si>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</si>
  <si>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</si>
  <si>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</si>
  <si>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</si>
  <si>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</si>
  <si>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</si>
  <si>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</si>
  <si>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</si>
  <si>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</si>
  <si>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</si>
  <si>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</si>
  <si>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</si>
  <si>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</si>
  <si>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</si>
  <si>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</si>
  <si>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</si>
  <si>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</si>
  <si>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</si>
  <si>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</si>
  <si>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</si>
  <si>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</si>
  <si>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</si>
  <si>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</si>
  <si>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</si>
  <si>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</si>
  <si>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</si>
  <si>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</si>
  <si>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</si>
  <si>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</si>
  <si>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</si>
  <si>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</si>
  <si>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</si>
  <si>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</si>
  <si>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</si>
  <si>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</si>
  <si>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</si>
  <si>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</si>
  <si>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</si>
  <si>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</si>
  <si>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</si>
  <si>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</si>
  <si>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</si>
  <si>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</si>
  <si>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</si>
  <si>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</si>
  <si>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</si>
  <si>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</si>
  <si>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</si>
  <si>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</si>
  <si>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</si>
  <si>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</si>
  <si>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</si>
  <si>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</si>
  <si>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</si>
  <si>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</si>
  <si>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</si>
  <si>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</si>
  <si>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</si>
  <si>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</si>
  <si>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</si>
  <si>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</si>
  <si>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</si>
  <si>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</si>
  <si>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</si>
  <si>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</si>
  <si>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</si>
  <si>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</si>
  <si>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</si>
  <si>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</si>
  <si>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</si>
  <si>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</si>
  <si>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</si>
  <si>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</si>
  <si>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</si>
  <si>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</si>
  <si>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</si>
  <si>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</si>
  <si>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</si>
  <si>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</si>
  <si>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</si>
  <si>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</si>
  <si>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</si>
  <si>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</si>
  <si>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</si>
  <si>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</si>
  <si>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</si>
  <si>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</si>
  <si>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</si>
  <si>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</si>
  <si>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</si>
  <si>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</si>
  <si>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</si>
  <si>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</si>
  <si>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</si>
  <si>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</si>
  <si>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</si>
  <si>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</si>
  <si>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</si>
  <si>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</si>
  <si>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</si>
  <si>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</si>
  <si>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</si>
  <si>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</si>
  <si>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</si>
  <si>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</si>
  <si>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</si>
  <si>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</si>
  <si>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</si>
  <si>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</si>
  <si>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</si>
  <si>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</si>
  <si>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</si>
  <si>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</si>
  <si>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</si>
  <si>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</si>
  <si>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</si>
  <si>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</si>
  <si>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</si>
  <si>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</si>
  <si>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</si>
  <si>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</si>
  <si>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</si>
  <si>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</si>
  <si>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</si>
  <si>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</si>
  <si>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</si>
  <si>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</si>
  <si>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</si>
  <si>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</si>
  <si>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</si>
  <si>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</si>
  <si>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</si>
  <si>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</si>
  <si>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</si>
  <si>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</si>
  <si>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</si>
  <si>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</si>
  <si>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</si>
  <si>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</si>
  <si>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</si>
  <si>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</si>
  <si>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</si>
  <si>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</si>
  <si>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</si>
  <si>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</si>
  <si>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</si>
  <si>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</si>
  <si>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</si>
  <si>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</si>
  <si>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</si>
  <si>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</si>
  <si>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</si>
  <si>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</si>
  <si>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</si>
  <si>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</si>
  <si>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</si>
  <si>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</si>
  <si>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</si>
  <si>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</si>
  <si>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</si>
  <si>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</si>
  <si>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</si>
  <si>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</si>
  <si>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</si>
  <si>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</si>
  <si>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</si>
  <si>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</si>
  <si>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</si>
  <si>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</si>
  <si>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</si>
  <si>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</si>
  <si>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</si>
  <si>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</si>
  <si>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</si>
  <si>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</si>
  <si>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</si>
  <si>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</si>
  <si>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</si>
  <si>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</si>
  <si>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</si>
  <si>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</si>
  <si>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</si>
  <si>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</si>
  <si>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</si>
  <si>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</si>
  <si>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</si>
  <si>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</si>
  <si>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</si>
  <si>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</si>
  <si>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</si>
  <si>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</si>
  <si>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</si>
  <si>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</si>
  <si>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</si>
  <si>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</si>
  <si>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</si>
  <si>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</si>
  <si>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</si>
  <si>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</si>
  <si>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</si>
  <si>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</si>
  <si>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</si>
  <si>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</si>
  <si>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</si>
  <si>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</si>
  <si>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</si>
  <si>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</si>
  <si>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</si>
  <si>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</si>
  <si>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</si>
  <si>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</si>
  <si>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</si>
  <si>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</si>
  <si>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</si>
  <si>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</si>
  <si>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</si>
  <si>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</si>
  <si>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</si>
  <si>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</si>
  <si>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</si>
  <si>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</si>
  <si>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</si>
  <si>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</si>
  <si>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</si>
  <si>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</si>
  <si>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</si>
  <si>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</si>
  <si>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</si>
  <si>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</si>
  <si>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</si>
  <si>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</si>
  <si>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</si>
  <si>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</si>
  <si>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</si>
  <si>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</si>
  <si>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</si>
  <si>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</si>
  <si>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</si>
  <si>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</si>
  <si>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</si>
  <si>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</si>
  <si>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</si>
  <si>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</si>
  <si>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</si>
  <si>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</si>
  <si>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</si>
  <si>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</si>
  <si>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</si>
  <si>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</si>
  <si>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</si>
  <si>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</si>
  <si>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</si>
  <si>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</si>
  <si>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</si>
  <si>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</si>
  <si>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</si>
  <si>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</si>
  <si>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</si>
  <si>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</si>
  <si>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</si>
  <si>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</si>
  <si>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</si>
  <si>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</si>
  <si>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</si>
  <si>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</si>
  <si>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</si>
  <si>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</si>
  <si>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</si>
  <si>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</si>
  <si>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</si>
  <si>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</si>
  <si>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</si>
  <si>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</si>
  <si>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</si>
  <si>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</si>
  <si>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</si>
  <si>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</si>
  <si>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</si>
  <si>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</si>
  <si>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</si>
  <si>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</si>
  <si>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</si>
  <si>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</si>
  <si>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</si>
  <si>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</si>
  <si>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</si>
  <si>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</si>
  <si>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</si>
  <si>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</si>
  <si>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</si>
  <si>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</si>
  <si>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</si>
  <si>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</si>
  <si>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</si>
  <si>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</si>
  <si>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</si>
  <si>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</si>
  <si>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</si>
  <si>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</si>
  <si>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</si>
  <si>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</si>
  <si>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</si>
  <si>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</si>
  <si>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</si>
  <si>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</si>
  <si>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</si>
  <si>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</si>
  <si>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</si>
  <si>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</si>
  <si>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</si>
  <si>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</si>
  <si>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</si>
  <si>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</si>
  <si>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</si>
  <si>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</si>
  <si>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</si>
  <si>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</si>
  <si>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</si>
  <si>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</si>
  <si>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</si>
  <si>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</si>
  <si>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</si>
  <si>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</si>
  <si>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</si>
  <si>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</si>
  <si>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</si>
  <si>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</si>
  <si>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</si>
  <si>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</si>
  <si>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</si>
  <si>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</si>
  <si>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</si>
  <si>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</si>
  <si>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</si>
  <si>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</si>
  <si>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</si>
  <si>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</si>
  <si>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</si>
  <si>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</si>
  <si>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</si>
  <si>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</si>
  <si>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</si>
  <si>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</si>
  <si>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</si>
  <si>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</si>
  <si>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</si>
  <si>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</si>
  <si>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</si>
  <si>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</si>
  <si>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</si>
  <si>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</si>
  <si>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</si>
  <si>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</si>
  <si>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</si>
  <si>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</si>
  <si>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</si>
  <si>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</si>
  <si>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</si>
  <si>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</si>
  <si>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</si>
  <si>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</si>
  <si>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</si>
  <si>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</si>
  <si>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</si>
  <si>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</si>
  <si>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</si>
  <si>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</si>
  <si>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</si>
  <si>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</si>
  <si>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</si>
  <si>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</si>
  <si>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</si>
  <si>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</si>
  <si>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</si>
  <si>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</si>
  <si>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</si>
  <si>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</si>
  <si>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</si>
  <si>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</si>
  <si>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</si>
  <si>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</si>
  <si>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</si>
  <si>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</si>
  <si>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</si>
  <si>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</si>
  <si>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</si>
  <si>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</si>
  <si>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</si>
  <si>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</si>
  <si>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</si>
  <si>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</si>
  <si>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</si>
  <si>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</si>
  <si>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</si>
  <si>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</si>
  <si>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</si>
  <si>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</si>
  <si>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</si>
  <si>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</si>
  <si>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</si>
  <si>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</si>
  <si>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</si>
  <si>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</si>
  <si>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</si>
  <si>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</si>
  <si>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</si>
  <si>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</si>
  <si>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</si>
  <si>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</si>
  <si>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</si>
  <si>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</si>
  <si>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</si>
  <si>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</si>
  <si>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</si>
  <si>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</si>
  <si>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</si>
  <si>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</si>
  <si>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</si>
  <si>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</si>
  <si>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</si>
  <si>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</si>
  <si>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</si>
  <si>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</si>
  <si>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</si>
  <si>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</si>
  <si>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</si>
  <si>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</si>
  <si>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</si>
  <si>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</si>
  <si>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</si>
  <si>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</si>
  <si>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</si>
  <si>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</si>
  <si>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</si>
  <si>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</si>
  <si>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</si>
  <si>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</si>
  <si>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</si>
  <si>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</si>
  <si>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</si>
  <si>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</si>
  <si>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</si>
  <si>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</si>
  <si>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</si>
  <si>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</si>
  <si>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</si>
  <si>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</si>
  <si>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</si>
  <si>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</si>
  <si>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</si>
  <si>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</si>
  <si>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</si>
  <si>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</si>
  <si>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</si>
  <si>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</si>
  <si>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</si>
  <si>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</si>
  <si>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</si>
  <si>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</si>
  <si>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</si>
  <si>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</si>
  <si>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</si>
  <si>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</si>
  <si>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</si>
  <si>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</si>
  <si>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</si>
  <si>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</si>
  <si>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</si>
  <si>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</si>
  <si>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</si>
  <si>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</si>
  <si>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</si>
  <si>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</si>
  <si>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</si>
  <si>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</si>
  <si>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</si>
  <si>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</si>
  <si>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</si>
  <si>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</si>
  <si>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</si>
  <si>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</si>
  <si>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</si>
  <si>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</si>
  <si>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</si>
  <si>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</si>
  <si>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</si>
  <si>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</si>
  <si>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</si>
  <si>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</si>
  <si>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</si>
  <si>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</si>
  <si>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</si>
  <si>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</si>
  <si>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</si>
  <si>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</si>
  <si>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</si>
  <si>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</si>
  <si>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</si>
  <si>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</si>
  <si>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</si>
  <si>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</si>
  <si>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</si>
  <si>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</si>
  <si>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</si>
  <si>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</si>
  <si>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</si>
  <si>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</si>
  <si>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</si>
  <si>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</si>
  <si>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</si>
  <si>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</si>
  <si>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</si>
  <si>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</si>
  <si>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</si>
  <si>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</si>
  <si>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</si>
  <si>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</si>
  <si>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</si>
  <si>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</si>
  <si>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</si>
  <si>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</si>
  <si>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</si>
  <si>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</si>
  <si>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</si>
  <si>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</si>
  <si>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</si>
  <si>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</si>
  <si>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</si>
  <si>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</si>
  <si>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</si>
  <si>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</si>
  <si>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</si>
  <si>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</si>
  <si>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</si>
  <si>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</si>
  <si>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</si>
  <si>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</si>
  <si>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</si>
  <si>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</si>
  <si>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</si>
  <si>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</si>
  <si>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</si>
  <si>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</si>
  <si>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</si>
  <si>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</si>
  <si>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</si>
  <si>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</si>
  <si>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</si>
  <si>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</si>
  <si>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</si>
  <si>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</si>
  <si>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</si>
  <si>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</si>
  <si>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</si>
  <si>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</si>
  <si>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</si>
  <si>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</si>
  <si>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</si>
  <si>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</si>
  <si>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</si>
  <si>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</si>
  <si>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</si>
  <si>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</si>
  <si>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</si>
  <si>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</si>
  <si>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</si>
  <si>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</si>
  <si>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</si>
  <si>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</si>
  <si>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</si>
  <si>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</si>
  <si>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</si>
  <si>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</si>
  <si>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</si>
  <si>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</si>
  <si>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</si>
  <si>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</si>
  <si>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</si>
  <si>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</si>
  <si>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</si>
  <si>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</si>
  <si>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</si>
  <si>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</si>
  <si>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</si>
  <si>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</si>
  <si>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</si>
  <si>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</si>
  <si>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</si>
  <si>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</si>
  <si>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</si>
  <si>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</si>
  <si>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</si>
  <si>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</si>
  <si>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</si>
  <si>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</si>
  <si>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</si>
  <si>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</si>
  <si>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</si>
  <si>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</si>
  <si>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</si>
  <si>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</si>
  <si>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</si>
  <si>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</si>
  <si>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</si>
  <si>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</si>
  <si>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</si>
  <si>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</si>
  <si>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</si>
  <si>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</si>
  <si>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</si>
  <si>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</si>
  <si>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</si>
  <si>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</si>
  <si>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</si>
  <si>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</si>
  <si>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</si>
  <si>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</si>
  <si>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</si>
  <si>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</si>
  <si>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</si>
  <si>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</si>
  <si>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</si>
  <si>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</si>
  <si>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</si>
  <si>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</si>
  <si>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</si>
  <si>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</si>
  <si>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</si>
  <si>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</si>
  <si>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</si>
  <si>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</si>
  <si>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</si>
  <si>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</si>
  <si>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</si>
  <si>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</si>
  <si>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</si>
  <si>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</si>
  <si>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</si>
  <si>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</si>
  <si>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</si>
  <si>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</si>
  <si>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</si>
  <si>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</si>
  <si>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</si>
  <si>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</si>
  <si>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</si>
  <si>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</si>
  <si>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</si>
  <si>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</si>
  <si>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</si>
  <si>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</si>
  <si>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</si>
  <si>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</si>
  <si>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</si>
  <si>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</si>
  <si>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</si>
  <si>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</si>
  <si>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</si>
  <si>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</si>
  <si>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</si>
  <si>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</si>
  <si>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</si>
  <si>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</si>
  <si>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</si>
  <si>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</si>
  <si>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</si>
  <si>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</si>
  <si>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</si>
  <si>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</si>
  <si>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</si>
  <si>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</si>
  <si>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</si>
  <si>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</si>
  <si>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</si>
  <si>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</si>
  <si>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</si>
  <si>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</si>
  <si>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</si>
  <si>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</si>
  <si>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</si>
  <si>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</si>
  <si>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</si>
  <si>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</si>
  <si>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</si>
  <si>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</si>
  <si>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</si>
  <si>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</si>
  <si>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</si>
  <si>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</si>
  <si>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</si>
  <si>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</si>
  <si>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</si>
  <si>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</si>
  <si>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</si>
  <si>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</si>
  <si>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</si>
  <si>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</si>
  <si>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</si>
  <si>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</si>
  <si>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</si>
  <si>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</si>
  <si>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</si>
  <si>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</si>
  <si>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</si>
  <si>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</si>
  <si>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</si>
  <si>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</si>
  <si>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</si>
  <si>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</si>
  <si>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</si>
  <si>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</si>
  <si>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</si>
  <si>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</si>
  <si>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</si>
  <si>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</si>
  <si>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</si>
  <si>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</si>
  <si>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</si>
  <si>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</si>
  <si>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</si>
  <si>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</si>
  <si>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</si>
  <si>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</si>
  <si>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</si>
  <si>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</si>
  <si>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</si>
  <si>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</si>
  <si>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</si>
  <si>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</si>
  <si>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</si>
  <si>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</si>
  <si>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</si>
  <si>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</si>
  <si>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</si>
  <si>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</si>
  <si>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</si>
  <si>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</si>
  <si>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</si>
  <si>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</si>
  <si>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</si>
  <si>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</si>
  <si>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</si>
  <si>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</si>
  <si>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</si>
  <si>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</si>
  <si>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</si>
  <si>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</si>
  <si>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</si>
  <si>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</si>
  <si>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</si>
  <si>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</si>
  <si>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</si>
  <si>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</si>
  <si>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</si>
  <si>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</si>
  <si>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</si>
  <si>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</si>
  <si>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</si>
  <si>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</si>
  <si>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</si>
  <si>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</si>
  <si>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</si>
  <si>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</si>
  <si>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</si>
  <si>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</si>
  <si>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</si>
  <si>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</si>
  <si>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</si>
  <si>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</si>
  <si>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</si>
  <si>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</si>
  <si>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</si>
  <si>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</si>
  <si>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</si>
  <si>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</si>
  <si>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</si>
  <si>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</si>
  <si>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</si>
  <si>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</si>
  <si>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</si>
  <si>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</si>
  <si>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</si>
  <si>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</si>
  <si>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</si>
  <si>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</si>
  <si>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</si>
  <si>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</si>
  <si>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</si>
  <si>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</si>
  <si>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</si>
  <si>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</si>
  <si>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</si>
  <si>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</si>
  <si>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</si>
  <si>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</si>
  <si>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</si>
  <si>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</si>
  <si>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</si>
  <si>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</si>
  <si>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</si>
  <si>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</si>
  <si>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</si>
  <si>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</si>
  <si>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</si>
  <si>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</si>
  <si>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</si>
  <si>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</si>
  <si>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</si>
  <si>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</si>
  <si>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</si>
  <si>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</si>
  <si>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</si>
  <si>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</si>
  <si>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</si>
  <si>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</si>
  <si>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</si>
  <si>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</si>
  <si>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</si>
  <si>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</si>
  <si>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</si>
  <si>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</si>
  <si>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</si>
  <si>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</si>
  <si>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</si>
  <si>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</si>
  <si>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</si>
  <si>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</si>
  <si>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</si>
  <si>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</si>
  <si>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</si>
  <si>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</si>
  <si>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</si>
  <si>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</si>
  <si>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</si>
  <si>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</si>
  <si>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</si>
  <si>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</si>
  <si>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</si>
  <si>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</si>
  <si>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</si>
  <si>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</si>
  <si>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</si>
  <si>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</si>
  <si>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</si>
  <si>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</si>
  <si>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</si>
  <si>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</si>
  <si>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</si>
  <si>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</si>
  <si>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</si>
  <si>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</si>
  <si>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</si>
  <si>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</si>
  <si>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</si>
  <si>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</si>
  <si>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</si>
  <si>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</si>
  <si>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</si>
  <si>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</si>
  <si>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</si>
  <si>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</si>
  <si>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</si>
  <si>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</si>
  <si>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</si>
  <si>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</si>
  <si>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</si>
  <si>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</si>
  <si>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</si>
  <si>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</si>
  <si>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</si>
  <si>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</si>
  <si>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</si>
  <si>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</si>
  <si>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</si>
  <si>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</si>
  <si>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</si>
  <si>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</si>
  <si>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</si>
  <si>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</si>
  <si>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</si>
  <si>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</si>
  <si>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</si>
  <si>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</si>
  <si>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</si>
  <si>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</si>
  <si>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</si>
  <si>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</si>
  <si>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</si>
  <si>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</si>
  <si>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</si>
  <si>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</si>
  <si>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</si>
  <si>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</si>
  <si>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</si>
  <si>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</si>
  <si>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</si>
  <si>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</si>
  <si>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</si>
  <si>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</si>
  <si>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</si>
  <si>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</si>
  <si>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</si>
  <si>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</si>
  <si>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</si>
  <si>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</si>
  <si>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</si>
  <si>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</si>
  <si>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</si>
  <si>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</si>
  <si>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</si>
  <si>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</si>
  <si>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</si>
  <si>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</si>
  <si>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</si>
  <si>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</si>
  <si>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</si>
  <si>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</si>
  <si>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</si>
  <si>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</si>
  <si>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</si>
  <si>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</si>
  <si>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</si>
  <si>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</si>
  <si>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</si>
  <si>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</si>
  <si>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</si>
  <si>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</si>
  <si>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</si>
  <si>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</si>
  <si>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</si>
  <si>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</si>
  <si>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</si>
  <si>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</si>
  <si>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</si>
  <si>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</si>
  <si>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</si>
  <si>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</si>
  <si>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</si>
  <si>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</si>
  <si>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</si>
  <si>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</si>
  <si>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</si>
  <si>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</si>
  <si>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</si>
  <si>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</si>
  <si>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</si>
  <si>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</si>
  <si>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</si>
  <si>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</si>
  <si>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</si>
  <si>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</si>
  <si>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</si>
  <si>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</si>
  <si>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</si>
  <si>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</si>
  <si>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</si>
  <si>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</si>
  <si>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</si>
  <si>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</si>
  <si>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</si>
  <si>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</si>
  <si>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</si>
  <si>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</si>
  <si>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</si>
  <si>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</si>
  <si>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</si>
  <si>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</si>
  <si>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</si>
  <si>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</si>
  <si>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</si>
  <si>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</si>
  <si>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</si>
  <si>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</si>
  <si>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</si>
  <si>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</si>
  <si>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</si>
  <si>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</si>
  <si>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</si>
  <si>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</si>
  <si>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</si>
  <si>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</si>
  <si>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</si>
  <si>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</si>
  <si>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</si>
  <si>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</si>
  <si>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</si>
  <si>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</si>
  <si>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</si>
  <si>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</si>
  <si>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</si>
  <si>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</si>
  <si>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</si>
  <si>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</si>
  <si>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</si>
  <si>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</si>
  <si>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</si>
  <si>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</si>
  <si>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</si>
  <si>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</si>
  <si>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</si>
  <si>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</si>
  <si>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</si>
  <si>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</si>
  <si>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</si>
  <si>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</si>
  <si>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</si>
  <si>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</si>
  <si>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</si>
  <si>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</si>
  <si>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</si>
  <si>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</si>
  <si>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</si>
  <si>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</si>
  <si>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</si>
  <si>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</si>
  <si>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</si>
  <si>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</si>
  <si>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</si>
  <si>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</si>
  <si>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</si>
  <si>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</si>
  <si>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</si>
  <si>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</si>
  <si>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</si>
  <si>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</si>
  <si>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</si>
  <si>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</si>
  <si>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</si>
  <si>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</si>
  <si>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</si>
  <si>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</si>
  <si>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</si>
  <si>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</si>
  <si>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</si>
  <si>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</si>
  <si>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</si>
  <si>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</si>
  <si>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</si>
  <si>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</si>
  <si>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</si>
  <si>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</si>
  <si>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</si>
  <si>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</si>
  <si>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</si>
  <si>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</si>
  <si>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</si>
  <si>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</si>
  <si>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</si>
  <si>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</si>
  <si>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</si>
  <si>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</si>
  <si>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</si>
  <si>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</si>
  <si>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</si>
  <si>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</si>
  <si>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</si>
  <si>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</si>
  <si>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</si>
  <si>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</si>
  <si>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</si>
  <si>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</si>
  <si>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</si>
  <si>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</si>
  <si>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</si>
  <si>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</si>
  <si>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</si>
  <si>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</si>
  <si>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</si>
  <si>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</si>
  <si>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</si>
  <si>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</si>
  <si>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</si>
  <si>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</si>
  <si>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</si>
  <si>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</si>
  <si>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</si>
  <si>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</si>
  <si>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</si>
  <si>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</si>
  <si>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</si>
  <si>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</si>
  <si>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</si>
  <si>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</si>
  <si>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</si>
  <si>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</si>
  <si>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</si>
  <si>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</si>
  <si>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</si>
  <si>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</si>
  <si>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</si>
  <si>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</si>
  <si>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</si>
  <si>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</si>
  <si>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</si>
  <si>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</si>
  <si>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</si>
  <si>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</si>
  <si>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</si>
  <si>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</si>
  <si>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</si>
  <si>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</si>
  <si>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</si>
  <si>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</si>
  <si>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</si>
  <si>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</si>
  <si>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</si>
  <si>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</si>
  <si>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</si>
  <si>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</si>
  <si>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</si>
  <si>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</si>
  <si>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</si>
  <si>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</si>
  <si>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</si>
  <si>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</si>
  <si>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</si>
  <si>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</si>
  <si>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</si>
  <si>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</si>
  <si>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</si>
  <si>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</si>
  <si>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</si>
  <si>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</si>
  <si>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</si>
  <si>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</si>
  <si>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</si>
  <si>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</si>
  <si>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</si>
  <si>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</si>
  <si>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</si>
  <si>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</si>
  <si>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</si>
  <si>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</si>
  <si>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</si>
  <si>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</si>
  <si>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</si>
  <si>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</si>
  <si>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</si>
  <si>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</si>
  <si>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</si>
  <si>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</si>
  <si>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</si>
  <si>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</si>
  <si>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</si>
  <si>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</si>
  <si>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</si>
  <si>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</si>
  <si>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</si>
  <si>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</si>
  <si>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</si>
  <si>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</si>
  <si>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</si>
  <si>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</si>
  <si>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</si>
  <si>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</si>
  <si>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</si>
  <si>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</si>
  <si>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</si>
  <si>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</si>
  <si>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</si>
  <si>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</si>
  <si>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</si>
  <si>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</si>
  <si>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</si>
  <si>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</si>
  <si>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</si>
  <si>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</si>
  <si>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</si>
  <si>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</si>
  <si>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</si>
  <si>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</si>
  <si>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</si>
  <si>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</si>
  <si>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</si>
  <si>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</si>
  <si>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</si>
  <si>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</si>
  <si>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</si>
  <si>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</si>
  <si>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</si>
  <si>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</si>
  <si>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</si>
  <si>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</si>
  <si>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</si>
  <si>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</si>
  <si>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</si>
  <si>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</si>
  <si>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</si>
  <si>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</si>
  <si>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</si>
  <si>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</si>
  <si>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</si>
  <si>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</si>
  <si>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</si>
  <si>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</si>
  <si>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</si>
  <si>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</si>
  <si>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</si>
  <si>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</si>
  <si>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</si>
  <si>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</si>
  <si>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</si>
  <si>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</si>
  <si>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</si>
  <si>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</si>
  <si>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</si>
  <si>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</si>
  <si>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</si>
  <si>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</si>
  <si>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</si>
  <si>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</si>
  <si>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</si>
  <si>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</si>
  <si>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</si>
  <si>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</si>
  <si>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</si>
  <si>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</si>
  <si>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</si>
  <si>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</si>
  <si>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</si>
  <si>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</si>
  <si>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</si>
  <si>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</si>
  <si>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</si>
  <si>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</si>
  <si>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</si>
  <si>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</si>
  <si>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</si>
  <si>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</si>
  <si>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</si>
  <si>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</si>
  <si>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</si>
  <si>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</si>
  <si>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</si>
  <si>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</si>
  <si>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</si>
  <si>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</si>
  <si>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</si>
  <si>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</si>
  <si>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</si>
  <si>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</si>
  <si>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</si>
  <si>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</si>
  <si>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</si>
  <si>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</si>
  <si>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</si>
  <si>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</si>
  <si>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</si>
  <si>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</si>
  <si>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</si>
  <si>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</si>
  <si>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</si>
  <si>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</si>
  <si>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</si>
  <si>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</si>
  <si>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</si>
  <si>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</si>
  <si>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</si>
  <si>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</si>
  <si>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</si>
  <si>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</si>
  <si>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</si>
  <si>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</si>
  <si>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</si>
  <si>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</si>
  <si>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</si>
  <si>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</si>
  <si>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</si>
  <si>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</si>
  <si>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</si>
  <si>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</si>
  <si>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</si>
  <si>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</si>
  <si>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</si>
  <si>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</si>
  <si>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</si>
  <si>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</si>
  <si>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</si>
  <si>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</si>
  <si>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</si>
  <si>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</si>
  <si>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</si>
  <si>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</si>
  <si>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</si>
  <si>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</si>
  <si>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</si>
  <si>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</si>
  <si>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</si>
  <si>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</si>
  <si>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</si>
  <si>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</si>
  <si>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</si>
  <si>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</si>
  <si>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</si>
  <si>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</si>
  <si>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</si>
  <si>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</si>
  <si>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</si>
  <si>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</si>
  <si>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</si>
  <si>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</si>
  <si>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</si>
  <si>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</si>
  <si>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</si>
  <si>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</si>
  <si>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</si>
  <si>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</si>
  <si>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</si>
  <si>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</si>
  <si>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</si>
  <si>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</si>
  <si>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</si>
  <si>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</si>
  <si>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</si>
  <si>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</si>
  <si>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</si>
  <si>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</si>
  <si>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</si>
  <si>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</si>
  <si>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</si>
  <si>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</si>
  <si>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</si>
  <si>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</si>
  <si>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</si>
  <si>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</si>
  <si>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</si>
  <si>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</si>
  <si>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</si>
  <si>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</si>
  <si>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</si>
  <si>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</si>
  <si>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</si>
  <si>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</si>
  <si>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</si>
  <si>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</si>
  <si>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</si>
  <si>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</si>
  <si>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</si>
  <si>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</si>
  <si>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</si>
  <si>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</si>
  <si>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</si>
  <si>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</si>
  <si>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</si>
  <si>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</si>
  <si>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</si>
  <si>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</si>
  <si>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</si>
  <si>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</si>
  <si>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</si>
  <si>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</si>
  <si>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</si>
  <si>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</si>
  <si>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</si>
  <si>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</si>
  <si>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</si>
  <si>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</si>
  <si>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</si>
  <si>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</si>
  <si>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</si>
  <si>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</si>
  <si>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</si>
  <si>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</si>
  <si>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</si>
  <si>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</si>
  <si>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</si>
  <si>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</si>
  <si>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</si>
  <si>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</si>
  <si>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</si>
  <si>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</si>
  <si>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</si>
  <si>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</si>
  <si>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</si>
  <si>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</si>
  <si>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</si>
  <si>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</si>
  <si>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</si>
  <si>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</si>
  <si>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</si>
  <si>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</si>
  <si>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</si>
  <si>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</si>
  <si>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</si>
  <si>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</si>
  <si>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</si>
  <si>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</si>
  <si>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</si>
  <si>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</si>
  <si>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</si>
  <si>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</si>
  <si>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</si>
  <si>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</si>
  <si>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</si>
  <si>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</si>
  <si>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</si>
  <si>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</si>
  <si>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</si>
  <si>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</si>
  <si>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</si>
  <si>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</si>
  <si>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</si>
  <si>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</si>
  <si>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</si>
  <si>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</si>
  <si>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</si>
  <si>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</si>
  <si>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</si>
  <si>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</si>
  <si>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</si>
  <si>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</si>
  <si>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</si>
  <si>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</si>
  <si>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</si>
  <si>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</si>
  <si>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</si>
  <si>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</si>
  <si>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</si>
  <si>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</si>
  <si>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</si>
  <si>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</si>
  <si>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</si>
  <si>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</si>
  <si>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</si>
  <si>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</si>
  <si>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</si>
  <si>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</si>
  <si>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</si>
  <si>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</si>
  <si>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</si>
  <si>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</si>
  <si>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</si>
  <si>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</si>
  <si>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</si>
  <si>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</si>
  <si>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</si>
  <si>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</si>
  <si>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</si>
  <si>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</si>
  <si>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</si>
  <si>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</si>
  <si>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</si>
  <si>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</si>
  <si>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</si>
  <si>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</si>
  <si>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</si>
  <si>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</si>
  <si>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</si>
  <si>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</si>
  <si>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</si>
  <si>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</si>
  <si>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</si>
  <si>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</si>
  <si>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</si>
  <si>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</si>
  <si>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</si>
  <si>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</si>
  <si>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</si>
  <si>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</si>
  <si>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</si>
  <si>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</si>
  <si>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</si>
  <si>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</si>
  <si>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</si>
  <si>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</si>
  <si>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</si>
  <si>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</si>
  <si>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</si>
  <si>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</si>
  <si>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</si>
  <si>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</si>
  <si>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</si>
  <si>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</si>
  <si>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</si>
  <si>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</si>
  <si>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</si>
  <si>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</si>
  <si>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</si>
  <si>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</si>
  <si>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</si>
  <si>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</si>
  <si>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</si>
  <si>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</si>
  <si>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</si>
  <si>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</si>
  <si>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</si>
  <si>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</si>
  <si>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</si>
  <si>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</si>
  <si>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</si>
  <si>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</si>
  <si>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</si>
  <si>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</si>
  <si>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</si>
  <si>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</si>
  <si>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</si>
  <si>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</si>
  <si>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</si>
  <si>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</si>
  <si>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</si>
  <si>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</si>
  <si>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</si>
  <si>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</si>
  <si>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</si>
  <si>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</si>
  <si>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</si>
  <si>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</si>
  <si>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</si>
  <si>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</si>
  <si>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</si>
  <si>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</si>
  <si>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</si>
  <si>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</si>
  <si>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</si>
  <si>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</si>
  <si>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</si>
  <si>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</si>
  <si>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</si>
  <si>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</si>
  <si>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</si>
  <si>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</si>
  <si>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</si>
  <si>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</si>
  <si>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</si>
  <si>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</si>
  <si>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</si>
  <si>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</si>
  <si>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</si>
  <si>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</si>
  <si>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</si>
  <si>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</si>
  <si>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</si>
  <si>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</si>
  <si>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</si>
  <si>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</si>
  <si>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</si>
  <si>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</si>
  <si>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</si>
  <si>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</si>
  <si>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</si>
  <si>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</si>
  <si>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</si>
  <si>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</si>
  <si>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</si>
  <si>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</si>
  <si>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</si>
  <si>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</si>
  <si>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</si>
  <si>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</si>
  <si>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</si>
  <si>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</si>
  <si>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</si>
  <si>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</si>
  <si>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</si>
  <si>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</si>
  <si>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</si>
  <si>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</si>
  <si>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</si>
  <si>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</si>
  <si>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</si>
  <si>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</si>
  <si>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</si>
  <si>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</si>
  <si>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</si>
  <si>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</si>
  <si>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</si>
  <si>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</si>
  <si>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</si>
  <si>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</si>
  <si>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</si>
  <si>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</si>
  <si>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</si>
  <si>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</si>
  <si>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</si>
  <si>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</si>
  <si>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</si>
  <si>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</si>
  <si>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</si>
  <si>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</si>
  <si>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</si>
  <si>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</si>
  <si>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</si>
  <si>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</si>
  <si>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</si>
  <si>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</si>
  <si>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</si>
  <si>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</si>
  <si>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</si>
  <si>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</si>
  <si>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</si>
  <si>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</si>
  <si>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</si>
  <si>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</si>
  <si>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</si>
  <si>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</si>
  <si>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</si>
  <si>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</si>
  <si>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</si>
  <si>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</si>
  <si>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</si>
  <si>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</si>
  <si>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</si>
  <si>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</si>
  <si>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</si>
  <si>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</si>
  <si>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</si>
  <si>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</si>
  <si>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</si>
  <si>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</si>
  <si>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</si>
  <si>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</si>
  <si>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</si>
  <si>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</si>
  <si>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</si>
  <si>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</si>
  <si>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</si>
  <si>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</si>
  <si>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</si>
  <si>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</si>
  <si>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</si>
  <si>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</si>
  <si>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</si>
  <si>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</si>
  <si>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</si>
  <si>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</si>
  <si>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</si>
  <si>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</si>
  <si>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</si>
  <si>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</si>
  <si>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</si>
  <si>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</si>
  <si>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</si>
  <si>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</si>
  <si>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</si>
  <si>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</si>
  <si>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</si>
  <si>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</si>
  <si>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</si>
  <si>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</si>
  <si>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</si>
  <si>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</si>
  <si>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</si>
  <si>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</si>
  <si>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</si>
  <si>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</si>
  <si>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</si>
  <si>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</si>
  <si>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</si>
  <si>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</si>
  <si>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</si>
  <si>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</si>
  <si>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</si>
  <si>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</si>
  <si>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</si>
  <si>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</si>
  <si>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</si>
  <si>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</si>
  <si>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</si>
  <si>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</si>
  <si>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</si>
  <si>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</si>
  <si>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</si>
  <si>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</si>
  <si>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</si>
  <si>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</si>
  <si>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</si>
  <si>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</si>
  <si>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</si>
  <si>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</si>
  <si>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</si>
  <si>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</si>
  <si>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</si>
  <si>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</si>
  <si>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</si>
  <si>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</si>
  <si>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</si>
  <si>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</si>
  <si>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</si>
  <si>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</si>
  <si>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</si>
  <si>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</si>
  <si>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</si>
  <si>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</si>
  <si>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</si>
  <si>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</si>
  <si>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</si>
  <si>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</si>
  <si>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</si>
  <si>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</si>
  <si>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</si>
  <si>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</si>
  <si>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</si>
  <si>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</si>
  <si>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</si>
  <si>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</si>
  <si>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</si>
  <si>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</si>
  <si>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</si>
  <si>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</si>
  <si>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</si>
  <si>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</si>
  <si>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</si>
  <si>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</si>
  <si>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</si>
  <si>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</si>
  <si>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</si>
  <si>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</si>
  <si>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</si>
  <si>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</si>
  <si>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</si>
  <si>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</si>
  <si>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</si>
  <si>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</si>
  <si>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</si>
  <si>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</si>
  <si>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</si>
  <si>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</si>
  <si>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</si>
  <si>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</si>
  <si>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</si>
  <si>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</si>
  <si>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</si>
  <si>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</si>
  <si>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</si>
  <si>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</si>
  <si>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</si>
  <si>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</si>
  <si>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</si>
  <si>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</si>
  <si>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</si>
  <si>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</si>
  <si>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</si>
  <si>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</si>
  <si>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</si>
  <si>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</si>
  <si>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</si>
  <si>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</si>
  <si>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</si>
  <si>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</si>
  <si>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</si>
  <si>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</si>
  <si>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</si>
  <si>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</si>
  <si>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</si>
  <si>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</si>
  <si>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</si>
  <si>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</si>
  <si>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</si>
  <si>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</si>
  <si>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</si>
  <si>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</si>
  <si>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</si>
  <si>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</si>
  <si>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</si>
  <si>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</si>
  <si>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</si>
  <si>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</si>
  <si>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</si>
  <si>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</si>
  <si>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</si>
  <si>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</si>
  <si>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</si>
  <si>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</si>
  <si>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</si>
  <si>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</si>
  <si>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</si>
  <si>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</si>
  <si>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</si>
  <si>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</si>
  <si>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</si>
  <si>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</si>
  <si>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</si>
  <si>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</si>
  <si>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</si>
  <si>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</si>
  <si>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</si>
  <si>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</si>
  <si>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</si>
  <si>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</si>
  <si>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</si>
  <si>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</si>
  <si>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</si>
  <si>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</si>
  <si>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</si>
  <si>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</si>
  <si>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</si>
  <si>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</si>
  <si>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</si>
  <si>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</si>
  <si>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</si>
  <si>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</si>
  <si>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</si>
  <si>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</si>
  <si>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</si>
  <si>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</si>
  <si>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</si>
  <si>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</si>
  <si>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</si>
  <si>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</si>
  <si>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</si>
  <si>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</si>
  <si>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</si>
  <si>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</si>
  <si>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</si>
  <si>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</si>
  <si>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</si>
  <si>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</si>
  <si>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</si>
  <si>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</si>
  <si>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</si>
  <si>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</si>
  <si>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</si>
  <si>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</si>
  <si>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</si>
  <si>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</si>
  <si>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</si>
  <si>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</si>
  <si>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</si>
  <si>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</si>
  <si>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</si>
  <si>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</si>
  <si>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</si>
  <si>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</si>
  <si>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</si>
  <si>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</si>
  <si>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</si>
  <si>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</si>
  <si>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</si>
  <si>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</si>
  <si>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</si>
  <si>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</si>
  <si>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</si>
  <si>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</si>
  <si>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</si>
  <si>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</si>
  <si>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</si>
  <si>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</si>
  <si>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</si>
  <si>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</si>
  <si>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</si>
  <si>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</si>
  <si>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</si>
  <si>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</si>
  <si>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</si>
  <si>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</si>
  <si>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</si>
  <si>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</si>
  <si>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</si>
  <si>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</si>
  <si>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</si>
  <si>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</si>
  <si>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</si>
  <si>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</si>
  <si>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</si>
  <si>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</si>
  <si>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</si>
  <si>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</si>
  <si>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</si>
  <si>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</si>
  <si>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</si>
  <si>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</si>
  <si>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</si>
  <si>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</si>
  <si>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</si>
  <si>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</si>
  <si>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</si>
  <si>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</si>
  <si>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</si>
  <si>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</si>
  <si>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</si>
  <si>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</si>
  <si>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</si>
  <si>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</si>
  <si>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</si>
  <si>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</si>
  <si>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</si>
  <si>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</si>
  <si>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</si>
  <si>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</si>
  <si>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</si>
  <si>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</si>
  <si>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</si>
  <si>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</si>
  <si>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</si>
  <si>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</si>
  <si>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</si>
  <si>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</si>
  <si>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</si>
  <si>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</si>
  <si>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</si>
  <si>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</si>
  <si>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</si>
  <si>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</si>
  <si>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</si>
  <si>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</si>
  <si>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</si>
  <si>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</si>
  <si>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</si>
  <si>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</si>
  <si>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</si>
  <si>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</si>
  <si>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</si>
  <si>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</si>
  <si>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</si>
  <si>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</si>
  <si>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</si>
  <si>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</si>
  <si>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</si>
  <si>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</si>
  <si>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</si>
  <si>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</si>
  <si>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</si>
  <si>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</si>
  <si>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</si>
  <si>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</si>
  <si>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</si>
  <si>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</si>
  <si>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</si>
  <si>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</si>
  <si>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</si>
  <si>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</si>
  <si>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</si>
  <si>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</si>
  <si>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</si>
  <si>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</si>
  <si>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</si>
  <si>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</si>
  <si>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</si>
  <si>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</si>
  <si>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</si>
  <si>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</si>
  <si>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</si>
  <si>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</si>
  <si>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</si>
  <si>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</si>
  <si>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</si>
  <si>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</si>
  <si>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</si>
  <si>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</si>
  <si>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</si>
  <si>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</si>
  <si>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</si>
  <si>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</si>
  <si>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</si>
  <si>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</si>
  <si>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</si>
  <si>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</si>
  <si>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</si>
  <si>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</si>
  <si>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</si>
  <si>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</si>
  <si>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</si>
  <si>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</si>
  <si>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</si>
  <si>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</si>
  <si>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</si>
  <si>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</si>
  <si>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</si>
  <si>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</si>
  <si>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</si>
  <si>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</si>
  <si>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</si>
  <si>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</si>
  <si>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</si>
  <si>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</si>
  <si>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</si>
  <si>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</si>
  <si>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</si>
  <si>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</si>
  <si>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</si>
  <si>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</si>
  <si>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</si>
  <si>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</si>
  <si>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</si>
  <si>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</si>
  <si>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</si>
  <si>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</si>
  <si>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</si>
  <si>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</si>
  <si>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</si>
  <si>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</si>
  <si>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</si>
  <si>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</si>
  <si>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</si>
  <si>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</si>
  <si>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</si>
  <si>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</si>
  <si>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</si>
  <si>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</si>
  <si>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</si>
  <si>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</si>
  <si>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</si>
  <si>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</si>
  <si>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</si>
  <si>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</si>
  <si>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</si>
  <si>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</si>
  <si>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</si>
  <si>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</si>
  <si>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</si>
  <si>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</si>
  <si>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</si>
  <si>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</si>
  <si>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</si>
  <si>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</si>
  <si>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</si>
  <si>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</si>
  <si>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</si>
  <si>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</si>
  <si>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</si>
  <si>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</si>
  <si>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</si>
  <si>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</si>
  <si>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</si>
  <si>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</si>
  <si>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</si>
  <si>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</si>
  <si>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</si>
  <si>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</si>
  <si>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</si>
  <si>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</si>
  <si>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</si>
  <si>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</si>
  <si>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</si>
  <si>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</si>
  <si>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</si>
  <si>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</si>
  <si>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</si>
  <si>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</si>
  <si>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</si>
  <si>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</si>
  <si>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</si>
  <si>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</si>
  <si>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</si>
  <si>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</si>
  <si>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</si>
  <si>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</si>
  <si>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</si>
  <si>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</si>
  <si>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</si>
  <si>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</si>
  <si>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</si>
  <si>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</si>
  <si>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</si>
  <si>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</si>
  <si>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</si>
  <si>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</si>
  <si>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</si>
  <si>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</si>
  <si>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</si>
  <si>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</si>
  <si>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</si>
  <si>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</si>
  <si>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</si>
  <si>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</si>
  <si>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</si>
  <si>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</si>
  <si>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</si>
  <si>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</si>
  <si>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</si>
  <si>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</si>
  <si>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</si>
  <si>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</si>
  <si>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</si>
  <si>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</si>
  <si>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</si>
  <si>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</si>
  <si>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</si>
  <si>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</si>
  <si>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</si>
  <si>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</si>
  <si>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</si>
  <si>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</si>
  <si>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</si>
  <si>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</si>
  <si>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</si>
  <si>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</si>
  <si>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</si>
  <si>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</si>
  <si>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</si>
  <si>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</si>
  <si>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</si>
  <si>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</si>
  <si>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</si>
  <si>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</si>
  <si>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</si>
  <si>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</si>
  <si>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</si>
  <si>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</si>
  <si>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</si>
  <si>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</si>
  <si>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</si>
  <si>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</si>
  <si>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</si>
  <si>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</si>
  <si>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</si>
  <si>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</si>
  <si>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</si>
  <si>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</si>
  <si>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</si>
  <si>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</si>
  <si>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</si>
  <si>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</si>
  <si>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</si>
  <si>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</si>
  <si>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</si>
  <si>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</si>
  <si>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</si>
  <si>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</si>
  <si>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</si>
  <si>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</si>
  <si>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</si>
  <si>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</si>
  <si>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</si>
  <si>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</si>
  <si>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</si>
  <si>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</si>
  <si>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</si>
  <si>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</si>
  <si>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</si>
  <si>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</si>
  <si>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</si>
  <si>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</si>
  <si>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</si>
  <si>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</si>
  <si>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</si>
  <si>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</si>
  <si>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</si>
  <si>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</si>
  <si>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</si>
  <si>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</si>
  <si>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</si>
  <si>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</si>
  <si>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</si>
  <si>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</si>
  <si>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</si>
  <si>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</si>
  <si>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</si>
  <si>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</si>
  <si>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</si>
  <si>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</si>
  <si>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</si>
  <si>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</si>
  <si>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</si>
  <si>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</si>
  <si>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</si>
  <si>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</si>
  <si>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</si>
  <si>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</si>
  <si>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</si>
  <si>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</si>
  <si>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</si>
  <si>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</si>
  <si>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</si>
  <si>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</si>
  <si>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</si>
  <si>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</si>
  <si>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</si>
  <si>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</si>
  <si>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</si>
  <si>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</si>
  <si>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</si>
  <si>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</si>
  <si>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</si>
  <si>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</si>
  <si>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</si>
  <si>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</si>
  <si>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</si>
  <si>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</si>
  <si>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</si>
  <si>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</si>
  <si>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</si>
  <si>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</si>
  <si>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</si>
  <si>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</si>
  <si>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</si>
  <si>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</si>
  <si>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</si>
  <si>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</si>
  <si>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</si>
  <si>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</si>
  <si>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</si>
  <si>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</si>
  <si>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</si>
  <si>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</si>
  <si>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</si>
  <si>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</si>
  <si>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</si>
  <si>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</si>
  <si>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</si>
  <si>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</si>
  <si>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</si>
  <si>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</si>
  <si>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</si>
  <si>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</si>
  <si>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</si>
  <si>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</si>
  <si>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</si>
  <si>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</si>
  <si>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</si>
  <si>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</si>
  <si>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</si>
  <si>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</si>
  <si>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</si>
  <si>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</si>
  <si>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</si>
  <si>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</si>
  <si>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</si>
  <si>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</si>
  <si>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</si>
  <si>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</si>
  <si>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</si>
  <si>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</si>
  <si>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</si>
  <si>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</si>
  <si>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</si>
  <si>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</si>
  <si>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</si>
  <si>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</si>
  <si>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</si>
  <si>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</si>
  <si>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</si>
  <si>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</si>
  <si>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</si>
  <si>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</si>
  <si>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</si>
  <si>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</si>
  <si>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</si>
  <si>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</si>
  <si>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</si>
  <si>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</si>
  <si>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</si>
  <si>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</si>
  <si>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</si>
  <si>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</si>
  <si>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</si>
  <si>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</si>
  <si>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</si>
  <si>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</si>
  <si>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</si>
  <si>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</si>
  <si>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</si>
  <si>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</si>
  <si>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</si>
  <si>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</si>
  <si>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</si>
  <si>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</si>
  <si>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</si>
  <si>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</si>
  <si>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</si>
  <si>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</si>
  <si>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</si>
  <si>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</si>
  <si>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</si>
  <si>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</si>
  <si>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</si>
  <si>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</si>
  <si>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</si>
  <si>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</si>
  <si>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</si>
  <si>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</si>
  <si>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</si>
  <si>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</si>
  <si>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</si>
  <si>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</si>
  <si>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</si>
  <si>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</si>
  <si>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</si>
  <si>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</si>
  <si>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</si>
  <si>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</si>
  <si>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</si>
  <si>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</si>
  <si>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</si>
  <si>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</si>
  <si>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</si>
  <si>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</si>
  <si>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</si>
  <si>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</si>
  <si>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</si>
  <si>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</si>
  <si>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</si>
  <si>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</si>
  <si>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</si>
  <si>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</si>
  <si>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</si>
  <si>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</si>
  <si>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</si>
  <si>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</si>
  <si>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</si>
  <si>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</si>
  <si>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</si>
  <si>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</si>
  <si>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</si>
  <si>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</si>
  <si>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</si>
  <si>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</si>
  <si>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</si>
  <si>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</si>
  <si>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</si>
  <si>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</si>
  <si>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</si>
  <si>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</si>
  <si>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</si>
  <si>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</si>
  <si>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</si>
  <si>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</si>
  <si>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</si>
  <si>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</si>
  <si>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</si>
  <si>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</si>
  <si>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</si>
  <si>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</si>
  <si>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</si>
  <si>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</si>
  <si>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</si>
  <si>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</si>
  <si>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</si>
  <si>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</si>
  <si>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</si>
  <si>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</si>
  <si>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</si>
  <si>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</si>
  <si>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</si>
  <si>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</si>
  <si>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</si>
  <si>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</si>
  <si>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</si>
  <si>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</si>
  <si>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</si>
  <si>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</si>
  <si>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</si>
  <si>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</si>
  <si>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</si>
  <si>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</si>
  <si>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</si>
  <si>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</si>
  <si>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</si>
  <si>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</si>
  <si>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</si>
  <si>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</si>
  <si>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</si>
  <si>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</si>
  <si>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</si>
  <si>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</si>
  <si>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</si>
  <si>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</si>
  <si>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</si>
  <si>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</si>
  <si>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</si>
  <si>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</si>
  <si>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</si>
  <si>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</si>
  <si>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</si>
  <si>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</si>
  <si>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</si>
  <si>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</si>
  <si>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</si>
  <si>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</si>
  <si>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</si>
  <si>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</si>
  <si>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</si>
  <si>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</si>
  <si>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</si>
  <si>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</si>
  <si>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</si>
  <si>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</si>
  <si>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</si>
  <si>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</si>
  <si>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</si>
  <si>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</si>
  <si>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</si>
  <si>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</si>
  <si>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</si>
  <si>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</si>
  <si>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</si>
  <si>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</si>
  <si>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</si>
  <si>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</si>
  <si>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</si>
  <si>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</si>
  <si>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</si>
  <si>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</si>
  <si>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</si>
  <si>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</si>
  <si>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</si>
  <si>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</si>
  <si>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</si>
  <si>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</si>
  <si>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</si>
  <si>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</si>
  <si>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</si>
  <si>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</si>
  <si>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</si>
  <si>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</si>
  <si>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</si>
  <si>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</si>
  <si>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</si>
  <si>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</si>
  <si>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</si>
  <si>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</si>
  <si>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</si>
  <si>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</si>
  <si>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</si>
  <si>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</si>
  <si>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</si>
  <si>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</si>
  <si>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</si>
  <si>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</si>
  <si>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</si>
  <si>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</si>
  <si>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</si>
  <si>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</si>
  <si>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</si>
  <si>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</si>
  <si>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</si>
  <si>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</si>
  <si>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</si>
  <si>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</si>
  <si>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</si>
  <si>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</si>
  <si>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</si>
  <si>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</si>
  <si>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</si>
  <si>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</si>
  <si>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</si>
  <si>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</si>
  <si>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</si>
  <si>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</si>
  <si>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</si>
  <si>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</si>
  <si>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</si>
  <si>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</si>
  <si>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</si>
  <si>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</si>
  <si>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</si>
  <si>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</si>
  <si>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</si>
  <si>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</si>
  <si>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</si>
  <si>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</si>
  <si>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</si>
  <si>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</si>
  <si>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</si>
  <si>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</si>
  <si>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</si>
  <si>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</si>
  <si>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</si>
  <si>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</si>
  <si>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</si>
  <si>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</si>
  <si>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</si>
  <si>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</si>
  <si>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</si>
  <si>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</si>
  <si>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</si>
  <si>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</si>
  <si>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</si>
  <si>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</si>
  <si>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</si>
  <si>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</si>
  <si>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</si>
  <si>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</si>
  <si>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</si>
  <si>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</si>
  <si>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</si>
  <si>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</si>
  <si>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</si>
  <si>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</si>
  <si>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</si>
  <si>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</si>
  <si>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</si>
  <si>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</si>
  <si>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</si>
  <si>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</si>
  <si>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</si>
  <si>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</si>
  <si>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</si>
  <si>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</si>
  <si>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</si>
  <si>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</si>
  <si>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</si>
  <si>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</si>
  <si>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</si>
  <si>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</si>
  <si>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</si>
  <si>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</si>
  <si>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</si>
  <si>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</si>
  <si>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</si>
  <si>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</si>
  <si>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</si>
  <si>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</si>
  <si>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</si>
  <si>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</si>
  <si>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</si>
  <si>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</si>
  <si>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</si>
  <si>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</si>
  <si>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</si>
  <si>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</si>
  <si>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</si>
  <si>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</si>
  <si>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</si>
  <si>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</si>
  <si>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</si>
  <si>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</si>
  <si>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</si>
  <si>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</si>
  <si>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</si>
  <si>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</si>
  <si>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</si>
  <si>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</si>
  <si>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</si>
  <si>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</si>
  <si>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</si>
  <si>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</si>
  <si>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</si>
  <si>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</si>
  <si>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</si>
  <si>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</si>
  <si>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</si>
  <si>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</si>
  <si>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</si>
  <si>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</si>
  <si>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</si>
  <si>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</si>
  <si>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</si>
  <si>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</si>
  <si>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</si>
  <si>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</si>
  <si>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</si>
  <si>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</si>
  <si>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</si>
  <si>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</si>
  <si>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</si>
  <si>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</si>
  <si>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</si>
  <si>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</si>
  <si>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</si>
  <si>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</si>
  <si>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</si>
  <si>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</si>
  <si>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</si>
  <si>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</si>
  <si>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</si>
  <si>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</si>
  <si>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</si>
  <si>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</si>
  <si>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</si>
  <si>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</si>
  <si>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</si>
  <si>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</si>
  <si>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</si>
  <si>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</si>
  <si>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</si>
  <si>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</si>
  <si>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</si>
  <si>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</si>
  <si>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</si>
  <si>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</si>
  <si>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</si>
  <si>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</si>
  <si>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</si>
  <si>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</si>
  <si>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</si>
  <si>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</si>
  <si>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</si>
  <si>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</si>
  <si>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</si>
  <si>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</si>
  <si>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</si>
  <si>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</si>
  <si>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</si>
  <si>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</si>
  <si>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</si>
  <si>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</si>
  <si>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</si>
  <si>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</si>
  <si>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</si>
  <si>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</si>
  <si>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</si>
  <si>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</si>
  <si>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</si>
  <si>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</si>
  <si>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</si>
  <si>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</si>
  <si>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</si>
  <si>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</si>
  <si>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</si>
  <si>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</si>
  <si>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</si>
  <si>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</si>
  <si>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</si>
  <si>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</si>
  <si>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</si>
  <si>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</si>
  <si>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</si>
  <si>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</si>
  <si>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</si>
  <si>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</si>
  <si>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</si>
  <si>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</si>
  <si>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</si>
  <si>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</si>
  <si>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</si>
  <si>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</si>
  <si>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</si>
  <si>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</si>
  <si>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</si>
  <si>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</si>
  <si>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</si>
  <si>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</si>
  <si>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</si>
  <si>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</si>
  <si>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</si>
  <si>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</si>
  <si>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</si>
  <si>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</si>
  <si>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</si>
  <si>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</si>
  <si>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</si>
  <si>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</si>
  <si>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</si>
  <si>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</si>
  <si>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</si>
  <si>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</si>
  <si>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</si>
  <si>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</si>
  <si>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</si>
  <si>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</si>
  <si>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</si>
  <si>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</si>
  <si>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</si>
  <si>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</si>
  <si>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</si>
  <si>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</si>
  <si>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</si>
  <si>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</si>
  <si>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</si>
  <si>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</si>
  <si>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</si>
  <si>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</si>
  <si>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</si>
  <si>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</si>
  <si>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</si>
  <si>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</si>
  <si>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</si>
  <si>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</si>
  <si>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</si>
  <si>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</si>
  <si>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</si>
  <si>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</si>
  <si>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</si>
  <si>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</si>
  <si>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</si>
  <si>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</si>
  <si>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</si>
  <si>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</si>
  <si>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</si>
  <si>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</si>
  <si>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</si>
  <si>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</si>
  <si>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</si>
  <si>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</si>
  <si>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</si>
  <si>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</si>
  <si>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</si>
  <si>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</si>
  <si>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</si>
  <si>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</si>
  <si>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</si>
  <si>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</si>
  <si>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</si>
  <si>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</si>
  <si>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</si>
  <si>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</si>
  <si>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</si>
  <si>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</si>
  <si>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</si>
  <si>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</si>
  <si>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</si>
  <si>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</si>
  <si>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</si>
  <si>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</si>
  <si>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</si>
  <si>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</si>
  <si>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</si>
  <si>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</si>
  <si>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</si>
  <si>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</si>
  <si>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</si>
  <si>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</si>
  <si>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</si>
  <si>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</si>
  <si>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</si>
  <si>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</si>
  <si>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</si>
  <si>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</si>
  <si>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</si>
  <si>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</si>
  <si>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</si>
  <si>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</si>
  <si>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</si>
  <si>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</si>
  <si>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</si>
  <si>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</si>
  <si>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</si>
  <si>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</si>
  <si>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</si>
  <si>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</si>
  <si>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</si>
  <si>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</si>
  <si>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</si>
  <si>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</si>
  <si>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</si>
  <si>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</si>
  <si>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</si>
  <si>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</si>
  <si>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</si>
  <si>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</si>
  <si>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</si>
  <si>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</si>
  <si>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</si>
  <si>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</si>
  <si>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</si>
  <si>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</si>
  <si>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</si>
  <si>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</si>
  <si>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</si>
  <si>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</si>
  <si>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</si>
  <si>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</si>
  <si>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</si>
  <si>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</si>
  <si>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</si>
  <si>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</si>
  <si>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</si>
  <si>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</si>
  <si>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</si>
  <si>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</si>
  <si>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</si>
  <si>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</si>
  <si>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</si>
  <si>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</si>
  <si>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</si>
  <si>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</si>
  <si>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</si>
  <si>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</si>
  <si>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</si>
  <si>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</si>
  <si>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</si>
  <si>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</si>
  <si>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</si>
  <si>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</si>
  <si>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</si>
  <si>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</si>
  <si>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</si>
  <si>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</si>
  <si>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</si>
  <si>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</si>
  <si>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</si>
  <si>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</si>
  <si>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</si>
  <si>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</si>
  <si>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</si>
  <si>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</si>
  <si>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</si>
  <si>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</si>
  <si>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</si>
  <si>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</si>
  <si>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</si>
  <si>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</si>
  <si>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</si>
  <si>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</si>
  <si>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</si>
  <si>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</si>
  <si>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</si>
  <si>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</si>
  <si>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</si>
  <si>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</si>
  <si>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</si>
  <si>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</si>
  <si>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</si>
  <si>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</si>
  <si>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</si>
  <si>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</si>
  <si>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</si>
  <si>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</si>
  <si>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</si>
  <si>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</si>
  <si>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</si>
  <si>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</si>
  <si>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</si>
  <si>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</si>
  <si>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</si>
  <si>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</si>
  <si>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</si>
  <si>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</si>
  <si>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</si>
  <si>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</si>
  <si>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</si>
  <si>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</si>
  <si>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</si>
  <si>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</si>
  <si>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</si>
  <si>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</si>
  <si>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</si>
  <si>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</si>
  <si>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</si>
  <si>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</si>
  <si>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</si>
  <si>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</si>
  <si>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</si>
  <si>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</si>
  <si>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</si>
  <si>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</si>
  <si>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</si>
  <si>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</si>
  <si>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</si>
  <si>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</si>
  <si>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</si>
  <si>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</si>
  <si>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</si>
  <si>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</si>
  <si>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</si>
  <si>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</si>
  <si>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</si>
  <si>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</si>
  <si>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</si>
  <si>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</si>
  <si>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</si>
  <si>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</si>
  <si>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</si>
  <si>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</si>
  <si>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</si>
  <si>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</si>
  <si>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</si>
  <si>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</si>
  <si>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</si>
  <si>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</si>
  <si>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</si>
  <si>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</si>
  <si>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</si>
  <si>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</si>
  <si>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</si>
  <si>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</si>
  <si>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</si>
  <si>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</si>
  <si>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</si>
  <si>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</si>
  <si>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</si>
  <si>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</si>
  <si>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</si>
  <si>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</si>
  <si>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</si>
  <si>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</si>
  <si>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</si>
  <si>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</si>
  <si>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</si>
  <si>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</si>
  <si>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</si>
  <si>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</si>
  <si>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</si>
  <si>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</si>
  <si>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</si>
  <si>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</si>
  <si>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</si>
  <si>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</si>
  <si>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</si>
  <si>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</si>
  <si>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</si>
  <si>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</si>
  <si>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</si>
  <si>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</si>
  <si>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</si>
  <si>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</si>
  <si>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</si>
  <si>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</si>
  <si>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</si>
  <si>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</si>
  <si>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</si>
  <si>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</si>
  <si>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</si>
  <si>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</si>
  <si>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</si>
  <si>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</si>
  <si>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</si>
  <si>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</si>
  <si>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</si>
  <si>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</si>
  <si>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</si>
  <si>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</si>
  <si>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</si>
  <si>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</si>
  <si>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</si>
  <si>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</si>
  <si>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</si>
  <si>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</si>
  <si>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</si>
  <si>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</si>
  <si>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</si>
  <si>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</si>
  <si>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</si>
  <si>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</si>
  <si>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</si>
  <si>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</si>
  <si>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</si>
  <si>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</si>
  <si>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</si>
  <si>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</si>
  <si>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</si>
  <si>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</si>
  <si>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</si>
  <si>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</si>
  <si>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</si>
  <si>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</si>
  <si>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</si>
  <si>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</si>
  <si>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</si>
  <si>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</si>
  <si>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</si>
  <si>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</si>
  <si>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</si>
  <si>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</si>
  <si>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</si>
  <si>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</si>
  <si>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</si>
  <si>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</si>
  <si>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</si>
  <si>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</si>
  <si>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</si>
  <si>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</si>
  <si>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</si>
  <si>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</si>
  <si>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</si>
  <si>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</si>
  <si>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</si>
  <si>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</si>
  <si>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</si>
  <si>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</si>
  <si>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</si>
  <si>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</si>
  <si>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</si>
  <si>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</si>
  <si>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</si>
  <si>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</si>
  <si>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</si>
  <si>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</si>
  <si>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</si>
  <si>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</si>
  <si>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</si>
  <si>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</si>
  <si>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</si>
  <si>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</si>
  <si>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</si>
  <si>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</si>
  <si>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</si>
  <si>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</si>
  <si>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</si>
  <si>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</si>
  <si>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</si>
  <si>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</si>
  <si>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</si>
  <si>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</si>
  <si>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</si>
  <si>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</si>
  <si>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</si>
  <si>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</si>
  <si>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</si>
  <si>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</si>
  <si>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</si>
  <si>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</si>
  <si>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</si>
  <si>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</si>
  <si>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</si>
  <si>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</si>
  <si>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</si>
  <si>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</si>
  <si>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</si>
  <si>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</si>
  <si>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</si>
  <si>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</si>
  <si>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</si>
  <si>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</si>
  <si>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</si>
  <si>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</si>
  <si>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</si>
  <si>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</si>
  <si>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</si>
  <si>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</si>
  <si>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</si>
  <si>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</si>
  <si>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</si>
  <si>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</si>
  <si>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</si>
  <si>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</si>
  <si>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</si>
  <si>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</si>
  <si>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</si>
  <si>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</si>
  <si>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</si>
  <si>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</si>
  <si>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</si>
  <si>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</si>
  <si>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</si>
  <si>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</si>
  <si>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</si>
  <si>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</si>
  <si>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</si>
  <si>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</si>
  <si>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</si>
  <si>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</si>
  <si>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</si>
  <si>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</si>
  <si>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</si>
  <si>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</si>
  <si>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</si>
  <si>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</si>
  <si>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</si>
  <si>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</si>
  <si>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</si>
  <si>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</si>
  <si>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</si>
  <si>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</si>
  <si>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</si>
  <si>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</si>
  <si>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</si>
  <si>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</si>
  <si>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</si>
  <si>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</si>
  <si>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</si>
  <si>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</si>
  <si>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</si>
  <si>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</si>
  <si>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</si>
  <si>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</si>
  <si>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</si>
  <si>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</si>
  <si>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</si>
  <si>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</si>
  <si>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</si>
  <si>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</si>
  <si>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</si>
  <si>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</si>
  <si>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</si>
  <si>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</si>
  <si>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</si>
  <si>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</si>
  <si>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</si>
  <si>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</si>
  <si>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</si>
  <si>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</si>
  <si>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</si>
  <si>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</si>
  <si>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</si>
  <si>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</si>
  <si>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</si>
  <si>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</si>
  <si>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</si>
  <si>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</si>
  <si>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</si>
  <si>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</si>
  <si>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</si>
  <si>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</si>
  <si>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</si>
  <si>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</si>
  <si>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</si>
  <si>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</si>
  <si>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</si>
  <si>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</si>
  <si>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</si>
  <si>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</si>
  <si>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</si>
  <si>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</si>
  <si>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</si>
  <si>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</si>
  <si>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</si>
  <si>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</si>
  <si>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</si>
  <si>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</si>
  <si>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</si>
  <si>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</si>
  <si>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</si>
  <si>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</si>
  <si>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</si>
  <si>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</si>
  <si>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</si>
  <si>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</si>
  <si>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</si>
  <si>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</si>
  <si>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</si>
  <si>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</si>
  <si>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</si>
  <si>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</si>
  <si>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</si>
  <si>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</si>
  <si>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</si>
  <si>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</si>
  <si>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</si>
  <si>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</si>
  <si>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</si>
  <si>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</si>
  <si>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</si>
  <si>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</si>
  <si>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</si>
  <si>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</si>
  <si>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</si>
  <si>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</si>
  <si>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</si>
  <si>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</si>
  <si>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</si>
  <si>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</si>
  <si>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</si>
  <si>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</si>
  <si>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</si>
  <si>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</si>
  <si>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</si>
  <si>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</si>
  <si>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</si>
  <si>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</si>
  <si>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</si>
  <si>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</si>
  <si>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</si>
  <si>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</si>
  <si>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</si>
  <si>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</si>
  <si>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</si>
  <si>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</si>
  <si>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</si>
  <si>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</si>
  <si>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</si>
  <si>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</si>
  <si>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</si>
  <si>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</si>
  <si>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</si>
  <si>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</si>
  <si>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</si>
  <si>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</si>
  <si>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</si>
  <si>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</si>
  <si>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</si>
  <si>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</si>
  <si>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</si>
  <si>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</si>
  <si>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</si>
  <si>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</si>
  <si>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</si>
  <si>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</si>
  <si>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</si>
  <si>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</si>
  <si>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</si>
  <si>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</si>
  <si>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</si>
  <si>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</si>
  <si>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</si>
  <si>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</si>
  <si>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</si>
  <si>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</si>
  <si>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</si>
  <si>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</si>
  <si>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</si>
  <si>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</si>
  <si>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</si>
  <si>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</si>
  <si>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</si>
  <si>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</si>
  <si>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</si>
  <si>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</si>
  <si>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</si>
  <si>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</si>
  <si>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</si>
  <si>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</si>
  <si>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</si>
  <si>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</si>
  <si>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</si>
  <si>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</si>
  <si>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</si>
  <si>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</si>
  <si>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</si>
  <si>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</si>
  <si>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</si>
  <si>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</si>
  <si>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</si>
  <si>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</si>
  <si>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</si>
  <si>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</si>
  <si>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</si>
  <si>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</si>
  <si>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</si>
  <si>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</si>
  <si>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</si>
  <si>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</si>
  <si>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</si>
  <si>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</si>
  <si>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</si>
  <si>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</si>
  <si>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</si>
  <si>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</si>
  <si>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</si>
  <si>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</si>
  <si>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</si>
  <si>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</si>
  <si>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</si>
  <si>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</si>
  <si>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</si>
  <si>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</si>
  <si>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</si>
  <si>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</si>
  <si>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</si>
  <si>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</si>
  <si>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</si>
  <si>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</si>
  <si>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</si>
  <si>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</si>
  <si>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</si>
  <si>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</si>
  <si>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</si>
  <si>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</si>
  <si>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</si>
  <si>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</si>
  <si>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</si>
  <si>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</si>
  <si>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</si>
  <si>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</si>
  <si>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</si>
  <si>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</si>
  <si>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</si>
  <si>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</si>
  <si>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</si>
  <si>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</si>
  <si>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</si>
  <si>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</si>
  <si>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</si>
  <si>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</si>
  <si>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</si>
  <si>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</si>
  <si>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</si>
  <si>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</si>
  <si>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</si>
  <si>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</si>
  <si>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</si>
  <si>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</si>
  <si>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</si>
  <si>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</si>
  <si>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</si>
  <si>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</si>
  <si>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</si>
  <si>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</si>
  <si>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</si>
  <si>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</si>
  <si>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</si>
  <si>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</si>
  <si>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</si>
  <si>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</si>
  <si>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</si>
  <si>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</si>
  <si>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</si>
  <si>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</si>
  <si>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</si>
  <si>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</si>
  <si>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</si>
  <si>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</si>
  <si>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</si>
  <si>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</si>
  <si>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</si>
  <si>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</si>
  <si>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</si>
  <si>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</si>
  <si>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</si>
  <si>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</si>
  <si>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</si>
  <si>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</si>
  <si>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</si>
  <si>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</si>
  <si>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</si>
  <si>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</si>
  <si>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</si>
  <si>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</si>
  <si>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</si>
  <si>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</si>
  <si>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</si>
  <si>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</si>
  <si>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</si>
  <si>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</si>
  <si>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</si>
  <si>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</si>
  <si>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</si>
  <si>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</si>
  <si>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</si>
  <si>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</si>
  <si>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</si>
  <si>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</si>
  <si>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</si>
  <si>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</si>
  <si>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</si>
  <si>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</si>
  <si>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</si>
  <si>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</si>
  <si>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</si>
  <si>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</si>
  <si>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</si>
  <si>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</si>
  <si>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</si>
  <si>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</si>
  <si>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</si>
  <si>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</si>
  <si>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</si>
  <si>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</si>
  <si>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</si>
  <si>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</si>
  <si>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</si>
  <si>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</si>
  <si>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</si>
  <si>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</si>
  <si>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</si>
  <si>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</si>
  <si>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</si>
  <si>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</si>
  <si>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</si>
  <si>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</si>
  <si>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</si>
  <si>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</si>
  <si>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</si>
  <si>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</si>
  <si>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</si>
  <si>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</si>
  <si>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</si>
  <si>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</si>
  <si>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</si>
  <si>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</si>
  <si>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</si>
  <si>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</si>
  <si>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</si>
  <si>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</si>
  <si>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</si>
  <si>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</si>
  <si>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</si>
  <si>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</si>
  <si>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</si>
  <si>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</si>
  <si>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</si>
  <si>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</si>
  <si>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</si>
  <si>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</si>
  <si>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</si>
  <si>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</si>
  <si>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</si>
  <si>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</si>
  <si>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</si>
  <si>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</si>
  <si>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</si>
  <si>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</si>
  <si>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</si>
  <si>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</si>
  <si>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</si>
  <si>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</si>
  <si>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</si>
  <si>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</si>
  <si>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</si>
  <si>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</si>
  <si>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</si>
  <si>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</si>
  <si>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</si>
  <si>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</si>
  <si>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</si>
  <si>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</si>
  <si>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</si>
  <si>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</si>
  <si>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</si>
  <si>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</si>
  <si>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</si>
  <si>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</si>
  <si>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</si>
  <si>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</si>
  <si>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</si>
  <si>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</si>
  <si>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</si>
  <si>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</si>
  <si>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</si>
  <si>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</si>
  <si>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</si>
  <si>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</si>
  <si>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</si>
  <si>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</si>
  <si>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</si>
  <si>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</si>
  <si>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</si>
  <si>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</si>
  <si>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</si>
  <si>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</si>
  <si>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</si>
  <si>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</si>
  <si>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</si>
  <si>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</si>
  <si>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</si>
  <si>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</si>
  <si>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</si>
  <si>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</si>
  <si>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</si>
  <si>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</si>
  <si>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</si>
  <si>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</si>
  <si>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</si>
  <si>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</si>
  <si>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</si>
  <si>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</si>
  <si>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</si>
  <si>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</si>
  <si>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</si>
  <si>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</si>
  <si>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</si>
  <si>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</si>
  <si>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</si>
  <si>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</si>
  <si>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</si>
  <si>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</si>
  <si>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</si>
  <si>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</si>
  <si>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</si>
  <si>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</si>
  <si>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</si>
  <si>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</si>
  <si>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</si>
  <si>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</si>
  <si>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</si>
  <si>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</si>
  <si>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</si>
  <si>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</si>
  <si>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</si>
  <si>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</si>
  <si>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</si>
  <si>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</si>
  <si>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</si>
  <si>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</si>
  <si>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</si>
  <si>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</si>
  <si>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</si>
  <si>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</si>
  <si>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</si>
  <si>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</si>
  <si>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</si>
  <si>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</si>
  <si>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</si>
  <si>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</si>
  <si>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</si>
  <si>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</si>
  <si>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</si>
  <si>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</si>
  <si>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</si>
  <si>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</si>
  <si>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</si>
  <si>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</si>
  <si>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</si>
  <si>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</si>
  <si>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</si>
  <si>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</si>
  <si>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</si>
  <si>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</si>
  <si>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</si>
  <si>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</si>
  <si>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</si>
  <si>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</si>
  <si>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</si>
  <si>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</si>
  <si>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</si>
  <si>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</si>
  <si>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</si>
  <si>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</si>
  <si>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</si>
  <si>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</si>
  <si>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</si>
  <si>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</si>
  <si>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</si>
  <si>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</si>
  <si>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</si>
  <si>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</si>
  <si>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</si>
  <si>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</si>
  <si>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</si>
  <si>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</si>
  <si>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</si>
  <si>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</si>
  <si>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</si>
  <si>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</si>
  <si>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</si>
  <si>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</si>
  <si>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</si>
  <si>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</si>
  <si>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</si>
  <si>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</si>
  <si>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</si>
  <si>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</si>
  <si>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</si>
  <si>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</si>
  <si>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</si>
  <si>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</si>
  <si>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</si>
  <si>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</si>
  <si>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</si>
  <si>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</si>
  <si>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</si>
  <si>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</si>
  <si>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</si>
  <si>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</si>
  <si>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</si>
  <si>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</si>
  <si>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</si>
  <si>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</si>
  <si>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</si>
  <si>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</si>
  <si>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</si>
  <si>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</si>
  <si>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</si>
  <si>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</si>
  <si>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</si>
  <si>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</si>
  <si>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</si>
  <si>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</si>
  <si>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</si>
  <si>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</si>
  <si>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</si>
  <si>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</si>
  <si>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</si>
  <si>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</si>
  <si>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</si>
  <si>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</si>
  <si>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</si>
  <si>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</si>
  <si>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</si>
  <si>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</si>
  <si>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</si>
  <si>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</si>
  <si>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</si>
  <si>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</si>
  <si>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</si>
  <si>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</si>
  <si>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</si>
  <si>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</si>
  <si>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</si>
  <si>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</si>
  <si>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</si>
  <si>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</si>
  <si>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</si>
  <si>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</si>
  <si>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</si>
  <si>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</si>
  <si>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</si>
  <si>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</si>
  <si>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</si>
  <si>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</si>
  <si>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</si>
  <si>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</si>
  <si>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</si>
  <si>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</si>
  <si>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</si>
  <si>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</si>
  <si>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</si>
  <si>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</si>
  <si>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</si>
  <si>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</si>
  <si>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</si>
  <si>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</si>
  <si>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</si>
  <si>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</si>
  <si>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</si>
  <si>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</si>
  <si>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</si>
  <si>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</si>
  <si>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</si>
  <si>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</si>
  <si>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</si>
  <si>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</si>
  <si>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</si>
  <si>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</si>
  <si>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</si>
  <si>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</si>
  <si>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</si>
  <si>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</si>
  <si>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</si>
  <si>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</si>
  <si>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</si>
  <si>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</si>
  <si>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</si>
  <si>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</si>
  <si>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</si>
  <si>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</si>
  <si>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</si>
  <si>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</si>
  <si>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</si>
  <si>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</si>
  <si>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</si>
  <si>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</si>
  <si>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</si>
  <si>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</si>
  <si>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</si>
  <si>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</si>
  <si>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</si>
  <si>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</si>
  <si>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</si>
  <si>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</si>
  <si>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</si>
  <si>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</si>
  <si>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</si>
  <si>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</si>
  <si>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</si>
  <si>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</si>
  <si>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</si>
  <si>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</si>
  <si>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</si>
  <si>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</si>
  <si>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</si>
  <si>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</si>
  <si>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</si>
  <si>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</si>
  <si>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</si>
  <si>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</si>
  <si>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</si>
  <si>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</si>
  <si>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</si>
  <si>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</si>
  <si>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</si>
  <si>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</si>
  <si>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</si>
  <si>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</si>
  <si>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</si>
  <si>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</si>
  <si>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</si>
  <si>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</si>
  <si>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</si>
  <si>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</si>
  <si>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</si>
  <si>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</si>
  <si>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</si>
  <si>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</si>
  <si>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</si>
  <si>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</si>
  <si>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</si>
  <si>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</si>
  <si>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</si>
  <si>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</si>
  <si>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</si>
  <si>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</si>
  <si>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</si>
  <si>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</si>
  <si>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</si>
  <si>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</si>
  <si>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</si>
  <si>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</si>
  <si>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</si>
  <si>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</si>
  <si>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</si>
  <si>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</si>
  <si>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</si>
  <si>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</si>
  <si>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</si>
  <si>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</si>
  <si>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</si>
  <si>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</si>
  <si>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</si>
  <si>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</si>
  <si>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</si>
  <si>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</si>
  <si>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</si>
  <si>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</si>
  <si>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</si>
  <si>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</si>
  <si>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</si>
  <si>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</si>
  <si>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</si>
  <si>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</si>
  <si>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</si>
  <si>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</si>
  <si>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</si>
  <si>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</si>
  <si>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</si>
  <si>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</si>
  <si>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</si>
  <si>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</si>
  <si>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</si>
  <si>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</si>
  <si>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</si>
  <si>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</si>
  <si>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</si>
  <si>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</si>
  <si>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</si>
  <si>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</si>
  <si>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</si>
  <si>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</si>
  <si>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</si>
  <si>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</si>
  <si>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</si>
  <si>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</si>
  <si>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</si>
  <si>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</si>
  <si>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</si>
  <si>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</si>
  <si>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</si>
  <si>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</si>
  <si>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</si>
  <si>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</si>
  <si>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</si>
  <si>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</si>
  <si>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</si>
  <si>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</si>
  <si>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</si>
  <si>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</si>
  <si>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</si>
  <si>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</si>
  <si>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</si>
  <si>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</si>
  <si>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</si>
  <si>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</si>
  <si>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</si>
  <si>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</si>
  <si>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</si>
  <si>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</si>
  <si>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</si>
  <si>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</si>
  <si>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</si>
  <si>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</si>
  <si>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</si>
  <si>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</si>
  <si>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</si>
  <si>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</si>
  <si>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</si>
  <si>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</si>
  <si>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</si>
  <si>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</si>
  <si>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</si>
  <si>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</si>
  <si>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</si>
  <si>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</si>
  <si>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</si>
  <si>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</si>
  <si>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</si>
  <si>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</si>
  <si>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</si>
  <si>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</si>
  <si>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</si>
  <si>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</si>
  <si>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</si>
  <si>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</si>
  <si>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</si>
  <si>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</si>
  <si>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</si>
  <si>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</si>
  <si>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</si>
  <si>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</si>
  <si>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</si>
  <si>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</si>
  <si>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</si>
  <si>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</si>
  <si>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</si>
  <si>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</si>
  <si>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</si>
  <si>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</si>
  <si>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</si>
  <si>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</si>
  <si>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</si>
  <si>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</si>
  <si>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</si>
  <si>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</si>
  <si>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</si>
  <si>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</si>
  <si>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</si>
  <si>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</si>
  <si>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</si>
  <si>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</si>
  <si>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</si>
  <si>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</si>
  <si>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</si>
  <si>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</si>
  <si>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</si>
  <si>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</si>
  <si>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</si>
  <si>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</si>
  <si>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</si>
  <si>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</si>
  <si>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</si>
  <si>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</si>
  <si>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</si>
  <si>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</si>
  <si>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</si>
  <si>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</si>
  <si>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</si>
  <si>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</si>
  <si>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</si>
  <si>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</si>
  <si>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</si>
  <si>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</si>
  <si>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</si>
  <si>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</si>
  <si>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</si>
  <si>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</si>
  <si>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</si>
  <si>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</si>
  <si>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</si>
  <si>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</si>
  <si>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</si>
  <si>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</si>
  <si>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</si>
  <si>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</si>
  <si>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</si>
  <si>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</si>
  <si>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</si>
  <si>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</si>
  <si>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</si>
  <si>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</si>
  <si>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</si>
  <si>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</si>
  <si>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</si>
  <si>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</si>
  <si>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</si>
  <si>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</si>
  <si>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</si>
  <si>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</si>
  <si>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</si>
  <si>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</si>
  <si>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</si>
  <si>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</si>
  <si>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</si>
  <si>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</si>
  <si>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</si>
  <si>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</si>
  <si>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</si>
  <si>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</si>
  <si>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</si>
  <si>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</si>
  <si>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</si>
  <si>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</si>
  <si>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</si>
  <si>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</si>
  <si>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</si>
  <si>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</si>
  <si>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</si>
  <si>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</si>
  <si>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</si>
  <si>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</si>
  <si>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</si>
  <si>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</si>
  <si>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</si>
  <si>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</si>
  <si>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</si>
  <si>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</si>
  <si>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</si>
  <si>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</si>
  <si>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</si>
  <si>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</si>
  <si>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</si>
  <si>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</si>
  <si>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</si>
  <si>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</si>
  <si>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</si>
  <si>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</si>
  <si>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</si>
  <si>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</si>
  <si>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</si>
  <si>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</si>
  <si>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</si>
  <si>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</si>
  <si>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</si>
  <si>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</si>
  <si>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</si>
  <si>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</si>
  <si>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</si>
  <si>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</si>
  <si>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</si>
  <si>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</si>
  <si>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</si>
  <si>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</si>
  <si>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</si>
  <si>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</si>
  <si>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</si>
  <si>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</si>
  <si>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</si>
  <si>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</si>
  <si>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</si>
  <si>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</si>
  <si>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</si>
  <si>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</si>
  <si>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</si>
  <si>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</si>
  <si>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</si>
  <si>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</si>
  <si>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</si>
  <si>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</si>
  <si>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</si>
  <si>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</si>
  <si>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</si>
  <si>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</si>
  <si>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</si>
  <si>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</si>
  <si>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</si>
  <si>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</si>
  <si>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</si>
  <si>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</si>
  <si>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</si>
  <si>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</si>
  <si>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</si>
  <si>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</si>
  <si>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</si>
  <si>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</si>
  <si>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</si>
  <si>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</si>
  <si>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</si>
  <si>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</si>
  <si>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</si>
  <si>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</si>
  <si>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</si>
  <si>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</si>
  <si>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</si>
  <si>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</si>
  <si>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</si>
  <si>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</si>
  <si>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</si>
  <si>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</si>
  <si>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</si>
  <si>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</si>
  <si>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</si>
  <si>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</si>
  <si>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</si>
  <si>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</si>
  <si>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</si>
  <si>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</si>
  <si>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</si>
  <si>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</si>
  <si>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</si>
  <si>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</si>
  <si>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</si>
  <si>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</si>
  <si>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</si>
  <si>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</si>
  <si>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</si>
  <si>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</si>
  <si>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</si>
  <si>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</si>
  <si>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</si>
  <si>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</si>
  <si>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</si>
  <si>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</si>
  <si>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</si>
  <si>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</si>
  <si>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</si>
  <si>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</si>
  <si>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</si>
  <si>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</si>
  <si>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</si>
  <si>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</si>
  <si>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</si>
  <si>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</si>
  <si>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</si>
  <si>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</si>
  <si>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</si>
  <si>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</si>
  <si>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</si>
  <si>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</si>
  <si>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</si>
  <si>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</si>
  <si>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</si>
  <si>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</si>
  <si>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</si>
  <si>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</si>
  <si>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</si>
  <si>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</si>
  <si>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</si>
  <si>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</si>
  <si>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</si>
  <si>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</si>
  <si>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</si>
  <si>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</si>
  <si>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</si>
  <si>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</si>
  <si>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</si>
  <si>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</si>
  <si>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</si>
  <si>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</si>
  <si>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</si>
  <si>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</si>
  <si>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</si>
  <si>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</si>
  <si>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</si>
  <si>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</si>
  <si>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</si>
  <si>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</si>
  <si>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</si>
  <si>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</si>
  <si>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</si>
  <si>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</si>
  <si>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</si>
  <si>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</si>
  <si>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</si>
  <si>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</si>
  <si>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</si>
  <si>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</si>
  <si>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</si>
  <si>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</si>
  <si>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</si>
  <si>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</si>
  <si>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</si>
  <si>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</si>
  <si>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</si>
  <si>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</si>
  <si>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</si>
  <si>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</si>
  <si>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</si>
  <si>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</si>
  <si>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</si>
  <si>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</si>
  <si>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</si>
  <si>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</si>
  <si>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</si>
  <si>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</si>
  <si>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</si>
  <si>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</si>
  <si>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</si>
  <si>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</si>
  <si>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</si>
  <si>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</si>
  <si>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</si>
  <si>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</si>
  <si>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</si>
  <si>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</si>
  <si>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</si>
  <si>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</si>
  <si>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</si>
  <si>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</si>
  <si>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</si>
  <si>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</si>
  <si>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</si>
  <si>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</si>
  <si>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</si>
  <si>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</si>
  <si>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</si>
  <si>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</si>
  <si>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</si>
  <si>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</si>
  <si>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</si>
  <si>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</si>
  <si>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</si>
  <si>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</si>
  <si>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</si>
  <si>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</si>
  <si>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</si>
  <si>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</si>
  <si>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</si>
  <si>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</si>
  <si>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</si>
  <si>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</si>
  <si>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</si>
  <si>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</si>
  <si>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</si>
  <si>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</si>
  <si>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</si>
  <si>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</si>
  <si>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</si>
  <si>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</si>
  <si>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</si>
  <si>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</si>
  <si>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</si>
  <si>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</si>
  <si>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</si>
  <si>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</si>
  <si>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</si>
  <si>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</si>
  <si>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</si>
  <si>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</si>
  <si>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</si>
  <si>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</si>
  <si>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</si>
  <si>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</si>
  <si>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</si>
  <si>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</si>
  <si>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</si>
  <si>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</si>
  <si>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</si>
  <si>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</si>
  <si>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</si>
  <si>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</si>
  <si>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</si>
  <si>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</si>
  <si>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</si>
  <si>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</si>
  <si>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</si>
  <si>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</si>
  <si>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</si>
  <si>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</si>
  <si>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</si>
  <si>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</si>
  <si>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</si>
  <si>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</si>
  <si>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</si>
  <si>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</si>
  <si>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</si>
  <si>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</si>
  <si>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</si>
  <si>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</si>
  <si>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</si>
  <si>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</si>
  <si>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</si>
  <si>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</si>
  <si>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</si>
  <si>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</si>
  <si>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</si>
  <si>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</si>
  <si>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</si>
  <si>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</si>
  <si>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</si>
  <si>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</si>
  <si>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</si>
  <si>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</si>
  <si>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</si>
  <si>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</si>
  <si>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</si>
  <si>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</si>
  <si>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</si>
  <si>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</si>
  <si>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</si>
  <si>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</si>
  <si>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</si>
  <si>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</si>
  <si>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</si>
  <si>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</si>
  <si>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</si>
  <si>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</si>
  <si>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</si>
  <si>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</si>
  <si>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</si>
  <si>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</si>
  <si>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</si>
  <si>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</si>
  <si>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</si>
  <si>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</si>
  <si>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</si>
  <si>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</si>
  <si>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</si>
  <si>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</si>
  <si>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</si>
  <si>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</si>
  <si>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</si>
  <si>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</si>
  <si>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</si>
  <si>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</si>
  <si>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</si>
  <si>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</si>
  <si>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</si>
  <si>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</si>
  <si>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</si>
  <si>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</si>
  <si>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</si>
  <si>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</si>
  <si>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</si>
  <si>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</si>
  <si>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</si>
  <si>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</si>
  <si>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</si>
  <si>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</si>
  <si>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</si>
  <si>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</si>
  <si>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</si>
  <si>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</si>
  <si>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</si>
  <si>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</si>
  <si>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</si>
  <si>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</si>
  <si>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</si>
  <si>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</si>
  <si>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</si>
  <si>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</si>
  <si>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</si>
  <si>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</si>
  <si>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</si>
  <si>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</si>
  <si>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</si>
  <si>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</si>
  <si>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</si>
  <si>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</si>
  <si>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</si>
  <si>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</si>
  <si>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</si>
  <si>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</si>
  <si>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</si>
  <si>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</si>
  <si>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</si>
  <si>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</si>
  <si>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</si>
  <si>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</si>
  <si>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</si>
  <si>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</si>
  <si>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</si>
  <si>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</si>
  <si>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</si>
  <si>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</si>
  <si>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</si>
  <si>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</si>
  <si>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</si>
  <si>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</si>
  <si>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</si>
  <si>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</si>
  <si>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</si>
  <si>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</si>
  <si>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</si>
  <si>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</si>
  <si>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</si>
  <si>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</si>
  <si>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</si>
  <si>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</si>
  <si>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</si>
  <si>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</si>
  <si>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</si>
  <si>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</si>
  <si>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</si>
  <si>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</si>
  <si>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</si>
  <si>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</si>
  <si>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</si>
  <si>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</si>
  <si>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</si>
  <si>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</si>
  <si>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</si>
  <si>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</si>
  <si>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</si>
  <si>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</si>
  <si>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</si>
  <si>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</si>
  <si>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</si>
  <si>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</si>
  <si>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</si>
  <si>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</si>
  <si>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</si>
  <si>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</si>
  <si>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</si>
  <si>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</si>
  <si>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</si>
  <si>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</si>
  <si>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</si>
  <si>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</si>
  <si>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</si>
  <si>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</si>
  <si>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</si>
  <si>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</si>
  <si>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</si>
  <si>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</si>
  <si>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</si>
  <si>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</si>
  <si>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</si>
  <si>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</si>
  <si>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</si>
  <si>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</si>
  <si>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</si>
  <si>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</si>
  <si>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</si>
  <si>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</si>
  <si>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</si>
  <si>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</si>
  <si>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</si>
  <si>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</si>
  <si>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</si>
  <si>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</si>
  <si>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</si>
  <si>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</si>
  <si>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</si>
  <si>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</si>
  <si>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</si>
  <si>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</si>
  <si>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</si>
  <si>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</si>
  <si>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</si>
  <si>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</si>
  <si>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</si>
  <si>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</si>
  <si>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</si>
  <si>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</si>
  <si>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</si>
  <si>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</si>
  <si>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</si>
  <si>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</si>
  <si>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</si>
  <si>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</si>
  <si>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</si>
  <si>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</si>
  <si>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</si>
  <si>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</si>
  <si>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</si>
  <si>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</si>
  <si>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</si>
  <si>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</si>
  <si>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</si>
  <si>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</si>
  <si>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</si>
  <si>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</si>
  <si>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</si>
  <si>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</si>
  <si>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</si>
  <si>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</si>
  <si>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</si>
  <si>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</si>
  <si>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</si>
  <si>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</si>
  <si>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</si>
  <si>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</si>
  <si>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</si>
  <si>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</si>
  <si>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</si>
  <si>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</si>
  <si>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</si>
  <si>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</si>
  <si>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</si>
  <si>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</si>
  <si>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</si>
  <si>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</si>
  <si>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</si>
  <si>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</si>
  <si>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</si>
  <si>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</si>
  <si>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</si>
  <si>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</si>
  <si>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</si>
  <si>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</si>
  <si>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</si>
  <si>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</si>
  <si>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</si>
  <si>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</si>
  <si>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</si>
  <si>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</si>
  <si>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</si>
  <si>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</si>
  <si>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</si>
  <si>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</si>
  <si>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</si>
  <si>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</si>
  <si>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</si>
  <si>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</si>
  <si>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</si>
  <si>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</si>
  <si>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</si>
  <si>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</si>
  <si>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</si>
  <si>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</si>
  <si>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</si>
  <si>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</si>
  <si>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</si>
  <si>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</si>
  <si>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</si>
  <si>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</si>
  <si>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</si>
  <si>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</si>
  <si>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</si>
  <si>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</si>
  <si>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</si>
  <si>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</si>
  <si>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</si>
  <si>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</si>
  <si>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</si>
  <si>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</si>
  <si>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</si>
  <si>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</si>
  <si>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</si>
  <si>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</si>
  <si>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</si>
  <si>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</si>
  <si>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</si>
  <si>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</si>
  <si>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</si>
  <si>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</si>
  <si>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</si>
  <si>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</si>
  <si>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</si>
  <si>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</si>
  <si>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</si>
  <si>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</si>
  <si>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</si>
  <si>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</si>
  <si>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</si>
  <si>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</si>
  <si>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</si>
  <si>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</si>
  <si>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</si>
  <si>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</si>
  <si>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</si>
  <si>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</si>
  <si>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</si>
  <si>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</si>
  <si>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</si>
  <si>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</si>
  <si>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</si>
  <si>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</si>
  <si>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</si>
  <si>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</si>
  <si>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</si>
  <si>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</si>
  <si>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</si>
  <si>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</si>
  <si>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</si>
  <si>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</si>
  <si>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</si>
  <si>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</si>
  <si>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</si>
  <si>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</si>
  <si>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</si>
  <si>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</si>
  <si>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</si>
  <si>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</si>
  <si>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</si>
  <si>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</si>
  <si>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</si>
  <si>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</si>
  <si>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</si>
  <si>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</si>
  <si>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</si>
  <si>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</si>
  <si>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</si>
  <si>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</si>
  <si>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</si>
  <si>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</si>
  <si>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</si>
  <si>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</si>
  <si>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</si>
  <si>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</si>
  <si>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</si>
  <si>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</si>
  <si>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</si>
  <si>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</si>
  <si>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</si>
  <si>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</si>
  <si>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</si>
  <si>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</si>
  <si>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</si>
  <si>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</si>
  <si>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</si>
  <si>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</si>
  <si>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</si>
  <si>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</si>
  <si>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</si>
  <si>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</si>
  <si>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</si>
  <si>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</si>
  <si>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</si>
  <si>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</si>
  <si>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</si>
  <si>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</si>
  <si>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</si>
  <si>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</si>
  <si>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</si>
  <si>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</si>
  <si>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</si>
  <si>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</si>
  <si>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</si>
  <si>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</si>
  <si>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</si>
  <si>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</si>
  <si>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</si>
  <si>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</si>
  <si>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</si>
  <si>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</si>
  <si>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</si>
  <si>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</si>
  <si>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</si>
  <si>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</si>
  <si>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</si>
  <si>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</si>
  <si>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</si>
  <si>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</si>
  <si>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</si>
  <si>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</si>
  <si>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</si>
  <si>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</si>
  <si>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</si>
  <si>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</si>
  <si>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</si>
  <si>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</si>
  <si>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</si>
  <si>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</si>
  <si>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</si>
  <si>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</si>
  <si>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</si>
  <si>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</si>
  <si>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</si>
  <si>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</si>
  <si>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</si>
  <si>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</si>
  <si>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</si>
  <si>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</si>
  <si>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</si>
  <si>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</si>
  <si>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</si>
  <si>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</si>
  <si>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</si>
  <si>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</si>
  <si>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</si>
  <si>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</si>
  <si>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</si>
  <si>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</si>
  <si>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</si>
  <si>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</si>
  <si>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</si>
  <si>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</si>
  <si>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</si>
  <si>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</si>
  <si>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</si>
  <si>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</si>
  <si>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</si>
  <si>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</si>
  <si>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</si>
  <si>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</si>
  <si>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</si>
  <si>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</si>
  <si>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</si>
  <si>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</si>
  <si>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</si>
  <si>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</si>
  <si>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</si>
  <si>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</si>
  <si>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</si>
  <si>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</si>
  <si>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</si>
  <si>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</si>
  <si>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</si>
  <si>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</si>
  <si>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</si>
  <si>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</si>
  <si>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</si>
  <si>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</si>
  <si>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</si>
  <si>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</si>
  <si>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</si>
  <si>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</si>
  <si>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</si>
  <si>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</si>
  <si>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</si>
  <si>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</si>
  <si>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</si>
  <si>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</si>
  <si>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</si>
  <si>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</si>
  <si>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</si>
  <si>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</si>
  <si>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</si>
  <si>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</si>
  <si>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</si>
  <si>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</si>
  <si>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</si>
  <si>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</si>
  <si>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</si>
  <si>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</si>
  <si>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</si>
  <si>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</si>
  <si>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</si>
  <si>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</si>
  <si>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</si>
  <si>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</si>
  <si>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</si>
  <si>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</si>
  <si>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</si>
  <si>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</si>
  <si>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</si>
  <si>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</si>
  <si>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</si>
  <si>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</si>
  <si>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</si>
  <si>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</si>
  <si>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</si>
  <si>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</si>
  <si>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</si>
  <si>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</si>
  <si>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</si>
  <si>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</si>
  <si>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</si>
  <si>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</si>
  <si>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</si>
  <si>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</si>
  <si>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</si>
  <si>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</si>
  <si>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</si>
  <si>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</si>
  <si>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</si>
  <si>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</si>
  <si>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</si>
  <si>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</si>
  <si>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</si>
  <si>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</si>
  <si>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</si>
  <si>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</si>
  <si>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</si>
  <si>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</si>
  <si>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</si>
  <si>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</si>
  <si>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</si>
  <si>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</si>
  <si>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</si>
  <si>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</si>
  <si>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</si>
  <si>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</si>
  <si>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</si>
  <si>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</si>
  <si>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</si>
  <si>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</si>
  <si>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</si>
  <si>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</si>
  <si>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</si>
  <si>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</si>
  <si>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</si>
  <si>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</si>
  <si>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</si>
  <si>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</si>
  <si>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</si>
  <si>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</si>
  <si>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</si>
  <si>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</si>
  <si>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</si>
  <si>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</si>
  <si>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</si>
  <si>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</si>
  <si>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</si>
  <si>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</si>
  <si>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</si>
  <si>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</si>
  <si>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</si>
  <si>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</si>
  <si>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</si>
  <si>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</si>
  <si>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</si>
  <si>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</si>
  <si>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</si>
  <si>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</si>
  <si>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</si>
  <si>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</si>
  <si>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</si>
  <si>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</si>
  <si>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</si>
  <si>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</si>
  <si>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</si>
  <si>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</si>
  <si>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</si>
  <si>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</si>
  <si>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</si>
  <si>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</si>
  <si>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</si>
  <si>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</si>
  <si>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</si>
  <si>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</si>
  <si>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</si>
  <si>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</si>
  <si>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</si>
  <si>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</si>
  <si>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</si>
  <si>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</si>
  <si>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</si>
  <si>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</si>
  <si>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</si>
  <si>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</si>
  <si>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</si>
  <si>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</si>
  <si>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</si>
  <si>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</si>
  <si>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</si>
  <si>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</si>
  <si>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</si>
  <si>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</si>
  <si>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</si>
  <si>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</si>
  <si>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</si>
  <si>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</si>
  <si>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</si>
  <si>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</si>
  <si>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</si>
  <si>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</si>
  <si>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</si>
  <si>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</si>
  <si>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</si>
  <si>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</si>
  <si>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</si>
  <si>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</si>
  <si>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</si>
  <si>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</si>
  <si>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</si>
  <si>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</si>
  <si>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</si>
  <si>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</si>
  <si>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</si>
  <si>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</si>
  <si>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</si>
  <si>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</si>
  <si>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</si>
  <si>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</si>
  <si>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</si>
  <si>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</si>
  <si>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</si>
  <si>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</si>
  <si>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</si>
  <si>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</si>
  <si>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</si>
  <si>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</si>
  <si>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</si>
  <si>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</si>
  <si>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</si>
  <si>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</si>
  <si>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</si>
  <si>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</si>
  <si>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</si>
  <si>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</si>
  <si>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</si>
  <si>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</si>
  <si>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</si>
  <si>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</si>
  <si>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</si>
  <si>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</si>
  <si>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</si>
  <si>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</si>
  <si>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</si>
  <si>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</si>
  <si>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</si>
  <si>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</si>
  <si>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</si>
  <si>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</si>
  <si>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</si>
  <si>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</si>
  <si>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</si>
  <si>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</si>
  <si>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</si>
  <si>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</si>
  <si>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</si>
  <si>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</si>
  <si>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</si>
  <si>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</si>
  <si>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</si>
  <si>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</si>
  <si>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</si>
  <si>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</si>
  <si>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</si>
  <si>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</si>
  <si>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</si>
  <si>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</si>
  <si>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</si>
  <si>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</si>
  <si>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</si>
  <si>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</si>
  <si>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</si>
  <si>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</si>
  <si>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</si>
  <si>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</si>
  <si>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</si>
  <si>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</si>
  <si>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</si>
  <si>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</si>
  <si>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</si>
  <si>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</si>
  <si>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</si>
  <si>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</si>
  <si>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</si>
  <si>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</si>
  <si>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</si>
  <si>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</si>
  <si>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</si>
  <si>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</si>
  <si>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</si>
  <si>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</si>
  <si>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</si>
  <si>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</si>
  <si>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</si>
  <si>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</si>
  <si>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</si>
  <si>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</si>
  <si>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</si>
  <si>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</si>
  <si>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</si>
  <si>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</si>
  <si>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</si>
  <si>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</si>
  <si>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</si>
  <si>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</si>
  <si>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</si>
  <si>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</si>
  <si>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</si>
  <si>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</si>
  <si>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</si>
  <si>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</si>
  <si>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</si>
  <si>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</si>
  <si>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</si>
  <si>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</si>
  <si>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</si>
  <si>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</si>
  <si>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</si>
  <si>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</si>
  <si>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</si>
  <si>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</si>
  <si>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</si>
  <si>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</si>
  <si>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</si>
  <si>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</si>
  <si>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</si>
  <si>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</si>
  <si>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</si>
  <si>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</si>
  <si>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</si>
  <si>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</si>
  <si>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</si>
  <si>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</si>
  <si>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</si>
  <si>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</si>
  <si>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</si>
  <si>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</si>
  <si>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</si>
  <si>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</si>
  <si>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</si>
  <si>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</si>
  <si>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</si>
  <si>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</si>
  <si>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</si>
  <si>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</si>
  <si>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</si>
  <si>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</si>
  <si>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</si>
  <si>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</si>
  <si>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</si>
  <si>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</si>
  <si>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</si>
  <si>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</si>
  <si>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</si>
  <si>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</si>
  <si>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</si>
  <si>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</si>
  <si>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</si>
  <si>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</si>
  <si>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</si>
  <si>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</si>
  <si>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</si>
  <si>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</si>
  <si>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</si>
  <si>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</si>
  <si>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</si>
  <si>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</si>
  <si>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</si>
  <si>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</si>
  <si>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</si>
  <si>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</si>
  <si>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</si>
  <si>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</si>
  <si>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</si>
  <si>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</si>
  <si>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</si>
  <si>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</si>
  <si>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</si>
  <si>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</si>
  <si>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</si>
  <si>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</si>
  <si>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</si>
  <si>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</si>
  <si>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</si>
  <si>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</si>
  <si>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</si>
  <si>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</si>
  <si>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</si>
  <si>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</si>
  <si>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</si>
  <si>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</si>
  <si>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</si>
  <si>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</si>
  <si>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</si>
  <si>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</si>
  <si>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</si>
  <si>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</si>
  <si>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</si>
  <si>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</si>
  <si>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</si>
  <si>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</si>
  <si>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</si>
  <si>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</si>
  <si>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</si>
  <si>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</si>
  <si>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</si>
  <si>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</si>
  <si>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</si>
  <si>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</si>
  <si>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</si>
  <si>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</si>
  <si>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</si>
  <si>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</si>
  <si>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</si>
  <si>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</si>
  <si>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</si>
  <si>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</si>
  <si>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</si>
  <si>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</si>
  <si>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</si>
  <si>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</si>
  <si>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</si>
  <si>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</si>
  <si>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</si>
  <si>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</si>
  <si>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</si>
  <si>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</si>
  <si>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</si>
  <si>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</si>
  <si>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</si>
  <si>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</si>
  <si>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</si>
  <si>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</si>
  <si>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</si>
  <si>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</si>
  <si>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</si>
  <si>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</si>
  <si>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</si>
  <si>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</si>
  <si>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</si>
  <si>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</si>
  <si>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</si>
  <si>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</si>
  <si>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</si>
  <si>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</si>
  <si>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</si>
  <si>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</si>
  <si>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</si>
  <si>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</si>
  <si>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</si>
  <si>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</si>
  <si>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</si>
  <si>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</si>
  <si>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</si>
  <si>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</si>
  <si>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</si>
  <si>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</si>
  <si>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</si>
  <si>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</si>
  <si>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</si>
  <si>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</si>
  <si>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</si>
  <si>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</si>
  <si>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</si>
  <si>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</si>
  <si>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</si>
  <si>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</si>
  <si>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</si>
  <si>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</si>
  <si>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</si>
  <si>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</si>
  <si>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</si>
  <si>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</si>
  <si>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</si>
  <si>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</si>
  <si>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</si>
  <si>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</si>
  <si>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</si>
  <si>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</si>
  <si>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</si>
  <si>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</si>
  <si>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</si>
  <si>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</si>
  <si>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</si>
  <si>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</si>
  <si>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</si>
  <si>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</si>
  <si>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</si>
  <si>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</si>
  <si>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</si>
  <si>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</si>
  <si>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</si>
  <si>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</si>
  <si>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</si>
  <si>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</si>
  <si>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</si>
  <si>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</si>
  <si>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</si>
  <si>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</si>
  <si>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</si>
  <si>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</si>
  <si>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</si>
  <si>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</si>
  <si>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</si>
  <si>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</si>
  <si>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</si>
  <si>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</si>
  <si>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</si>
  <si>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</si>
  <si>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</si>
  <si>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</si>
  <si>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</si>
  <si>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</si>
  <si>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</si>
  <si>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</si>
  <si>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</si>
  <si>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</si>
  <si>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</si>
  <si>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</si>
  <si>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</si>
  <si>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</si>
  <si>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</si>
  <si>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</si>
  <si>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</si>
  <si>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</si>
  <si>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</si>
  <si>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</si>
  <si>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</si>
  <si>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</si>
  <si>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</si>
  <si>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</si>
  <si>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</si>
  <si>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</si>
  <si>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</si>
  <si>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</si>
  <si>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</si>
  <si>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</si>
  <si>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</si>
  <si>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</si>
  <si>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</si>
  <si>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</si>
  <si>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</si>
  <si>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</si>
  <si>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</si>
  <si>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</si>
  <si>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</si>
  <si>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</si>
  <si>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</si>
  <si>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</si>
  <si>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</si>
  <si>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</si>
  <si>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</si>
  <si>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</si>
  <si>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</si>
  <si>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</si>
  <si>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</si>
  <si>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</si>
  <si>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</si>
  <si>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</si>
  <si>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</si>
  <si>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</si>
  <si>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</si>
  <si>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</si>
  <si>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</si>
  <si>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</si>
  <si>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</si>
  <si>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</si>
  <si>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</si>
  <si>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</si>
  <si>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</si>
  <si>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</si>
  <si>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</si>
  <si>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</si>
  <si>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</si>
  <si>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</si>
  <si>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</si>
  <si>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</si>
  <si>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</si>
  <si>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</si>
  <si>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</si>
  <si>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</si>
  <si>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</si>
  <si>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</si>
  <si>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</si>
  <si>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</si>
  <si>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</si>
  <si>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</si>
  <si>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</si>
  <si>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</si>
  <si>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</si>
  <si>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</si>
  <si>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</si>
  <si>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</si>
  <si>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</si>
  <si>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</si>
  <si>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</si>
  <si>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</si>
  <si>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</si>
  <si>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</si>
  <si>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</si>
  <si>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</si>
  <si>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</si>
  <si>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</si>
  <si>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</si>
  <si>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</si>
  <si>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</si>
  <si>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</si>
  <si>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</si>
  <si>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</si>
  <si>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</si>
  <si>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</si>
  <si>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</si>
  <si>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</si>
  <si>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</si>
  <si>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</si>
  <si>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</si>
  <si>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</si>
  <si>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</si>
  <si>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</si>
  <si>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</si>
  <si>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</si>
  <si>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</si>
  <si>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</si>
  <si>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</si>
  <si>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</si>
  <si>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</si>
  <si>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</si>
  <si>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</si>
  <si>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</si>
  <si>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</si>
  <si>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</si>
  <si>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</si>
  <si>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</si>
  <si>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</si>
  <si>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</si>
  <si>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</si>
  <si>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</si>
  <si>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</si>
  <si>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</si>
  <si>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</si>
  <si>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</si>
  <si>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</si>
  <si>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</si>
  <si>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</si>
  <si>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</si>
  <si>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</si>
  <si>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</si>
  <si>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</si>
  <si>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</si>
  <si>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</si>
  <si>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</si>
  <si>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</si>
  <si>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</si>
  <si>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</si>
  <si>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</si>
  <si>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</si>
  <si>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</si>
  <si>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</si>
  <si>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</si>
  <si>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</si>
  <si>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</si>
  <si>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</si>
  <si>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</si>
  <si>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</si>
  <si>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</si>
  <si>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</si>
  <si>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</si>
  <si>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</si>
  <si>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</si>
  <si>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</si>
  <si>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</si>
  <si>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</si>
  <si>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</si>
  <si>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</si>
  <si>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</si>
  <si>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</si>
  <si>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</si>
  <si>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</si>
  <si>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</si>
  <si>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</si>
  <si>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</si>
  <si>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</si>
  <si>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</si>
  <si>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</si>
  <si>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</si>
  <si>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</si>
  <si>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</si>
  <si>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</si>
  <si>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</si>
  <si>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</si>
  <si>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</si>
  <si>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</si>
  <si>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</si>
  <si>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</si>
  <si>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</si>
  <si>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</si>
  <si>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</si>
  <si>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</si>
  <si>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</si>
  <si>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</si>
  <si>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</si>
  <si>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</si>
  <si>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</si>
  <si>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</si>
  <si>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</si>
  <si>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</si>
  <si>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</si>
  <si>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</si>
  <si>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</si>
  <si>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</si>
  <si>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</si>
  <si>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</si>
  <si>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</si>
  <si>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</si>
  <si>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</si>
  <si>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</si>
  <si>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</si>
  <si>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</si>
  <si>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</si>
  <si>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</si>
  <si>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</si>
  <si>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</si>
  <si>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</si>
  <si>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</si>
  <si>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</si>
  <si>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</si>
  <si>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</si>
  <si>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</si>
  <si>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</si>
  <si>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</si>
  <si>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</si>
  <si>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</si>
  <si>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</si>
  <si>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</si>
  <si>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</si>
  <si>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</si>
  <si>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</si>
  <si>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</si>
  <si>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</si>
  <si>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</si>
  <si>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</si>
  <si>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</si>
  <si>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</si>
  <si>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</si>
  <si>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</si>
  <si>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</si>
  <si>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</si>
  <si>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</si>
  <si>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</si>
  <si>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</si>
  <si>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</si>
  <si>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</si>
  <si>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</si>
  <si>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</si>
  <si>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</si>
  <si>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</si>
  <si>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</si>
  <si>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</si>
  <si>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</si>
  <si>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</si>
  <si>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</si>
  <si>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</si>
  <si>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</si>
  <si>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</si>
  <si>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</si>
  <si>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</si>
  <si>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</si>
  <si>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</si>
  <si>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</si>
  <si>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</si>
  <si>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</si>
  <si>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</si>
  <si>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</si>
  <si>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</si>
  <si>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</si>
  <si>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</si>
  <si>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</si>
  <si>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</si>
  <si>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</si>
  <si>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</si>
  <si>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</si>
  <si>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</si>
  <si>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</si>
  <si>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</si>
  <si>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</si>
  <si>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</si>
  <si>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</si>
  <si>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</si>
  <si>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</si>
  <si>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</si>
  <si>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</si>
  <si>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</si>
  <si>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</si>
  <si>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</si>
  <si>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</si>
  <si>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</si>
  <si>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</si>
  <si>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</si>
  <si>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</si>
  <si>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</si>
  <si>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</si>
  <si>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</si>
  <si>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</si>
  <si>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</si>
  <si>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</si>
  <si>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</si>
  <si>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</si>
  <si>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</si>
  <si>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</si>
  <si>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</si>
  <si>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</si>
  <si>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</si>
  <si>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</si>
  <si>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</si>
  <si>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</si>
  <si>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</si>
  <si>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</si>
  <si>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</si>
  <si>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</si>
  <si>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</si>
  <si>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</si>
  <si>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</si>
  <si>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</si>
  <si>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</si>
  <si>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</si>
  <si>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</si>
  <si>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</si>
  <si>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</si>
  <si>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</si>
  <si>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</si>
  <si>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</si>
  <si>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</si>
  <si>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</si>
  <si>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</si>
  <si>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</si>
  <si>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</si>
  <si>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</si>
  <si>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</si>
  <si>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</si>
  <si>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</si>
  <si>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</si>
  <si>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</si>
  <si>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</si>
  <si>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</si>
  <si>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</si>
  <si>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</si>
  <si>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</si>
  <si>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</si>
  <si>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</si>
  <si>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</si>
  <si>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</si>
  <si>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</si>
  <si>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</si>
  <si>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</si>
  <si>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</si>
  <si>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</si>
  <si>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</si>
  <si>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</si>
  <si>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</si>
  <si>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</si>
  <si>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</si>
  <si>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</si>
  <si>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</si>
  <si>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</si>
  <si>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</si>
  <si>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</si>
  <si>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</si>
  <si>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</si>
  <si>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</si>
  <si>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</si>
  <si>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</si>
  <si>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</si>
  <si>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</si>
  <si>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</si>
  <si>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</si>
  <si>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</si>
  <si>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</si>
  <si>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</si>
  <si>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</si>
  <si>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</si>
  <si>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</si>
  <si>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</si>
  <si>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</si>
  <si>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</si>
  <si>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</si>
  <si>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</si>
  <si>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</si>
  <si>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</si>
  <si>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</si>
  <si>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</si>
  <si>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</si>
  <si>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</si>
  <si>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</si>
  <si>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</si>
  <si>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</si>
  <si>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</si>
  <si>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</si>
  <si>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</si>
  <si>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</si>
  <si>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</si>
  <si>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</si>
  <si>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</si>
  <si>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</si>
  <si>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</si>
  <si>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</si>
  <si>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</si>
  <si>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</si>
  <si>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</si>
  <si>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</si>
  <si>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</si>
  <si>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</si>
  <si>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</si>
  <si>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</si>
  <si>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</si>
  <si>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</si>
  <si>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</si>
  <si>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</si>
  <si>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</si>
  <si>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</si>
  <si>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</si>
  <si>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</si>
  <si>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</si>
  <si>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</si>
  <si>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</si>
  <si>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</si>
  <si>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</si>
  <si>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</si>
  <si>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</si>
  <si>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</si>
  <si>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</si>
  <si>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</si>
  <si>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</si>
  <si>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</si>
  <si>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</si>
  <si>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</si>
  <si>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</si>
  <si>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</si>
  <si>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</si>
  <si>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</si>
  <si>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</si>
  <si>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</si>
  <si>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</si>
  <si>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</si>
  <si>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</si>
  <si>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</si>
  <si>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</si>
  <si>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</si>
  <si>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</si>
  <si>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</si>
  <si>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</si>
  <si>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</si>
  <si>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</si>
  <si>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</si>
  <si>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</si>
  <si>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</si>
  <si>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</si>
  <si>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</si>
  <si>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</si>
  <si>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</si>
  <si>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</si>
  <si>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</si>
  <si>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</si>
  <si>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</si>
  <si>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</si>
  <si>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</si>
  <si>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</si>
  <si>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</si>
  <si>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</si>
  <si>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</si>
  <si>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</si>
  <si>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</si>
  <si>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</si>
  <si>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</si>
  <si>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</si>
  <si>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</si>
  <si>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</si>
  <si>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</si>
  <si>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</si>
  <si>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</si>
  <si>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</si>
  <si>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</si>
  <si>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</si>
  <si>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</si>
  <si>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</si>
  <si>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</si>
  <si>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</si>
  <si>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</si>
  <si>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</si>
  <si>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</si>
  <si>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</si>
  <si>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</si>
  <si>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</si>
  <si>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</si>
  <si>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</si>
  <si>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</si>
  <si>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</si>
  <si>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</si>
  <si>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</si>
  <si>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</si>
  <si>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</si>
  <si>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</si>
  <si>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</si>
  <si>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</si>
  <si>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</si>
  <si>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</si>
  <si>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</si>
  <si>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</si>
  <si>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</si>
  <si>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</si>
  <si>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</si>
  <si>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</si>
  <si>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</si>
  <si>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</si>
  <si>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</si>
  <si>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</si>
  <si>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</si>
  <si>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</si>
  <si>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</si>
  <si>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</si>
  <si>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</si>
  <si>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</si>
  <si>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</si>
  <si>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</si>
  <si>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</si>
  <si>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</si>
  <si>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</si>
  <si>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</si>
  <si>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</si>
  <si>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</si>
  <si>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</si>
  <si>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</si>
  <si>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</si>
  <si>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</si>
  <si>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</si>
  <si>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</si>
  <si>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</si>
  <si>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</si>
  <si>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</si>
  <si>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</si>
  <si>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</si>
  <si>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</si>
  <si>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</si>
  <si>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</si>
  <si>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</si>
  <si>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</si>
  <si>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</si>
  <si>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</si>
  <si>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</si>
  <si>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</si>
  <si>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</si>
  <si>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</si>
  <si>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</si>
  <si>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</si>
  <si>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</si>
  <si>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</si>
  <si>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</si>
  <si>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</si>
  <si>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</si>
  <si>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</si>
  <si>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</si>
  <si>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</si>
  <si>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</si>
  <si>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</si>
  <si>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</si>
  <si>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</si>
  <si>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</si>
  <si>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</si>
  <si>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</si>
  <si>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</si>
  <si>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</si>
  <si>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</si>
  <si>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</si>
  <si>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</si>
  <si>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</si>
  <si>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</si>
  <si>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</si>
  <si>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</si>
  <si>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</si>
  <si>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</si>
  <si>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</si>
  <si>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</si>
  <si>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</si>
  <si>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</si>
  <si>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</si>
  <si>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</si>
  <si>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</si>
  <si>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</si>
  <si>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</si>
  <si>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</si>
  <si>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</si>
  <si>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</si>
  <si>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</si>
  <si>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</si>
  <si>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</si>
  <si>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</si>
  <si>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</si>
  <si>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</si>
  <si>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</si>
  <si>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</si>
  <si>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</si>
  <si>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</si>
  <si>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</si>
  <si>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</si>
  <si>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</si>
  <si>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</si>
  <si>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</si>
  <si>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</si>
  <si>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</si>
  <si>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</si>
  <si>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</si>
  <si>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</si>
  <si>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</si>
  <si>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</si>
  <si>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</si>
  <si>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</si>
  <si>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</si>
  <si>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</si>
  <si>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</si>
  <si>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</si>
  <si>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</si>
  <si>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</si>
  <si>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</si>
  <si>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</si>
  <si>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</si>
  <si>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</si>
  <si>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</si>
  <si>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</si>
  <si>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</si>
  <si>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</si>
  <si>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</si>
  <si>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</si>
  <si>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</si>
  <si>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</si>
  <si>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</si>
  <si>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</si>
  <si>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</si>
  <si>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</si>
  <si>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</si>
  <si>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</si>
  <si>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</si>
  <si>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</si>
  <si>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</si>
  <si>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</si>
  <si>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</si>
  <si>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</si>
  <si>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</si>
  <si>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</si>
  <si>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</si>
  <si>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</si>
  <si>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</si>
  <si>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</si>
  <si>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</si>
  <si>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</si>
  <si>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</si>
  <si>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</si>
  <si>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</si>
  <si>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</si>
  <si>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</si>
  <si>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</si>
  <si>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</si>
  <si>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</si>
  <si>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</si>
  <si>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</si>
  <si>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</si>
  <si>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</si>
  <si>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</si>
  <si>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</si>
  <si>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</si>
  <si>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</si>
  <si>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</si>
  <si>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</si>
  <si>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</si>
  <si>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</si>
  <si>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</si>
  <si>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</si>
  <si>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</si>
  <si>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</si>
  <si>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</si>
  <si>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</si>
  <si>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</si>
  <si>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</si>
  <si>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</si>
  <si>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</si>
  <si>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</si>
  <si>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</si>
  <si>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</si>
  <si>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</si>
  <si>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</si>
  <si>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</si>
  <si>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</si>
  <si>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</si>
  <si>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</si>
  <si>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</si>
  <si>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</si>
  <si>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</si>
  <si>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</si>
  <si>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</si>
  <si>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</si>
  <si>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</si>
  <si>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</si>
  <si>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</si>
  <si>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</si>
  <si>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</si>
  <si>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</si>
  <si>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</si>
  <si>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</si>
  <si>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</si>
  <si>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</si>
  <si>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</si>
  <si>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</si>
  <si>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</si>
  <si>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</si>
  <si>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</si>
  <si>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</si>
  <si>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</si>
  <si>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</si>
  <si>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</si>
  <si>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</si>
  <si>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</si>
  <si>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</si>
  <si>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</si>
  <si>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</si>
  <si>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</si>
  <si>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</si>
  <si>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</si>
  <si>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</si>
  <si>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</si>
  <si>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</si>
  <si>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</si>
  <si>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</si>
  <si>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</si>
  <si>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</si>
  <si>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</si>
  <si>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</si>
  <si>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</si>
  <si>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</si>
  <si>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</si>
  <si>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</si>
  <si>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</si>
  <si>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</si>
  <si>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</si>
  <si>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</si>
  <si>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</si>
  <si>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</si>
  <si>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</si>
  <si>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</si>
  <si>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</si>
  <si>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</si>
  <si>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</si>
  <si>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</si>
  <si>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</si>
  <si>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</si>
  <si>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</si>
  <si>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</si>
  <si>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</si>
  <si>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</si>
  <si>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</si>
  <si>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</si>
  <si>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</si>
  <si>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</si>
  <si>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</si>
  <si>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</si>
  <si>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</si>
  <si>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</si>
  <si>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</si>
  <si>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</si>
  <si>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</si>
  <si>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</si>
  <si>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</si>
  <si>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</si>
  <si>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</si>
  <si>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</si>
  <si>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</si>
  <si>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</si>
  <si>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</si>
  <si>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</si>
  <si>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</si>
  <si>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</si>
  <si>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</si>
  <si>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</si>
  <si>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</si>
  <si>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</si>
  <si>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</si>
  <si>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</si>
  <si>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</si>
  <si>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</si>
  <si>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</si>
  <si>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</si>
  <si>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</si>
  <si>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</si>
  <si>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</si>
  <si>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</si>
  <si>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</si>
  <si>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</si>
  <si>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</si>
  <si>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</si>
  <si>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</si>
  <si>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</si>
  <si>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</si>
  <si>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</si>
  <si>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</si>
  <si>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</si>
  <si>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</si>
  <si>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</si>
  <si>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</si>
  <si>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</si>
  <si>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</si>
  <si>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</si>
  <si>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</si>
  <si>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</si>
  <si>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</si>
  <si>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</si>
  <si>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</si>
  <si>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</si>
  <si>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</si>
  <si>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</si>
  <si>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</si>
  <si>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</si>
  <si>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</si>
  <si>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</si>
  <si>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</si>
  <si>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</si>
  <si>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</si>
  <si>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</si>
  <si>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</si>
  <si>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</si>
  <si>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</si>
  <si>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</si>
  <si>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</si>
  <si>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</si>
  <si>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</si>
  <si>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</si>
  <si>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</si>
  <si>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</si>
  <si>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</si>
  <si>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</si>
  <si>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</si>
  <si>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</si>
  <si>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</si>
  <si>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</si>
  <si>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</si>
  <si>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</si>
  <si>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</si>
  <si>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</si>
  <si>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</si>
  <si>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</si>
  <si>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</si>
  <si>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</si>
  <si>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</si>
  <si>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</si>
  <si>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</si>
  <si>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</si>
  <si>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</si>
  <si>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</si>
  <si>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</si>
  <si>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</si>
  <si>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</si>
  <si>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</si>
  <si>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</si>
  <si>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</si>
  <si>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</si>
  <si>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</si>
  <si>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</si>
  <si>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</si>
  <si>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</si>
  <si>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</si>
  <si>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</si>
  <si>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</si>
  <si>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</si>
  <si>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</si>
  <si>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</si>
  <si>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</si>
  <si>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</si>
  <si>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</si>
  <si>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</si>
  <si>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</si>
  <si>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</si>
  <si>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</si>
  <si>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</si>
  <si>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</si>
  <si>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</si>
  <si>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</si>
  <si>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</si>
  <si>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</si>
  <si>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</si>
  <si>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</si>
  <si>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</si>
  <si>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</si>
  <si>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</si>
  <si>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</si>
  <si>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</si>
  <si>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</si>
  <si>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</si>
  <si>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</si>
  <si>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</si>
  <si>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</si>
  <si>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</si>
  <si>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</si>
  <si>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</si>
  <si>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</si>
  <si>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</si>
  <si>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</si>
  <si>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</si>
  <si>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</si>
  <si>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</si>
  <si>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</si>
  <si>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</si>
  <si>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</si>
  <si>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</si>
  <si>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</si>
  <si>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</si>
  <si>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</si>
  <si>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</si>
  <si>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</si>
  <si>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</si>
  <si>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</si>
  <si>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</si>
  <si>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</si>
  <si>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</si>
  <si>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</si>
  <si>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</si>
  <si>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</si>
  <si>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</si>
  <si>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</si>
  <si>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</si>
  <si>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</si>
  <si>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</si>
  <si>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</si>
  <si>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</si>
  <si>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</si>
  <si>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</si>
  <si>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</si>
  <si>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</si>
  <si>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</si>
  <si>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</si>
  <si>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</si>
  <si>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</si>
  <si>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</si>
  <si>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</si>
  <si>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</si>
  <si>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</si>
  <si>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</si>
  <si>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</si>
  <si>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</si>
  <si>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</si>
  <si>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</si>
  <si>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</si>
  <si>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</si>
  <si>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</si>
  <si>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</si>
  <si>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</si>
  <si>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</si>
  <si>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</si>
  <si>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</si>
  <si>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</si>
  <si>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</si>
  <si>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</si>
  <si>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</si>
  <si>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</si>
  <si>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</si>
  <si>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</si>
  <si>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</si>
  <si>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</si>
  <si>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</si>
  <si>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</si>
  <si>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</si>
  <si>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</si>
  <si>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</si>
  <si>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</si>
  <si>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</si>
  <si>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</si>
  <si>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</si>
  <si>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</si>
  <si>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</si>
  <si>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</si>
  <si>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</si>
  <si>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</si>
  <si>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</si>
  <si>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</si>
  <si>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</si>
  <si>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</si>
  <si>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</si>
  <si>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</si>
  <si>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</si>
  <si>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</si>
  <si>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</si>
  <si>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</si>
  <si>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</si>
  <si>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</si>
  <si>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</si>
  <si>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</si>
  <si>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</si>
  <si>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</si>
  <si>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</si>
  <si>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</si>
  <si>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</si>
  <si>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</si>
  <si>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</si>
  <si>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</si>
  <si>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</si>
  <si>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</si>
  <si>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</si>
  <si>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</si>
  <si>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</si>
  <si>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</si>
  <si>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</si>
  <si>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</si>
  <si>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</si>
  <si>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</si>
  <si>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</si>
  <si>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</si>
  <si>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</si>
  <si>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</si>
  <si>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</si>
  <si>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</si>
  <si>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</si>
  <si>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</si>
  <si>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</si>
  <si>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</si>
  <si>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</si>
  <si>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</si>
  <si>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</si>
  <si>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</si>
  <si>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</si>
  <si>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</si>
  <si>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</si>
  <si>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</si>
  <si>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</si>
  <si>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</si>
  <si>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</si>
  <si>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</si>
  <si>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</si>
  <si>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</si>
  <si>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</si>
  <si>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</si>
  <si>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</si>
  <si>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</si>
  <si>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</si>
  <si>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</si>
  <si>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</si>
  <si>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</si>
  <si>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</si>
  <si>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</si>
  <si>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</si>
  <si>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</si>
  <si>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</si>
  <si>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</si>
  <si>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</si>
  <si>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</si>
  <si>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</si>
  <si>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</si>
  <si>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</si>
  <si>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</si>
  <si>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</si>
  <si>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</si>
  <si>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</si>
  <si>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</si>
  <si>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</si>
  <si>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</si>
  <si>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</si>
  <si>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</si>
  <si>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</si>
  <si>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</si>
  <si>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</si>
  <si>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</si>
  <si>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</si>
  <si>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</si>
  <si>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</si>
  <si>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</si>
  <si>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</si>
  <si>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</si>
  <si>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</si>
  <si>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</si>
  <si>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</si>
  <si>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</si>
  <si>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</si>
  <si>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</si>
  <si>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</si>
  <si>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</si>
  <si>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</si>
  <si>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</si>
  <si>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</si>
  <si>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</si>
  <si>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</si>
  <si>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</si>
  <si>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</si>
  <si>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</si>
  <si>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</si>
  <si>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</si>
  <si>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</si>
  <si>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</si>
  <si>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</si>
  <si>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</si>
  <si>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</si>
  <si>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</si>
  <si>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</si>
  <si>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</si>
  <si>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</si>
  <si>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</si>
  <si>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</si>
  <si>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</si>
  <si>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</si>
  <si>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</si>
  <si>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</si>
  <si>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</si>
  <si>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</si>
  <si>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</si>
  <si>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</si>
  <si>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</si>
  <si>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</si>
  <si>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</si>
  <si>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</si>
  <si>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</si>
  <si>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</si>
  <si>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</si>
  <si>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</si>
  <si>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</si>
  <si>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</si>
  <si>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</si>
  <si>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</si>
  <si>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</si>
  <si>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</si>
  <si>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</si>
  <si>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</si>
  <si>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</si>
  <si>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</si>
  <si>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</si>
  <si>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</si>
  <si>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</si>
  <si>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</si>
  <si>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</si>
  <si>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</si>
  <si>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</si>
  <si>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</si>
  <si>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</si>
  <si>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</si>
  <si>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</si>
  <si>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</si>
  <si>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</si>
  <si>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</si>
  <si>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</si>
  <si>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</si>
  <si>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</si>
  <si>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</si>
  <si>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</si>
  <si>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</si>
  <si>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</si>
  <si>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</si>
  <si>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</si>
  <si>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</si>
  <si>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</si>
  <si>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</si>
  <si>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</si>
  <si>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</si>
  <si>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</si>
  <si>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</si>
  <si>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</si>
  <si>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</si>
  <si>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</si>
  <si>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</si>
  <si>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</si>
  <si>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</si>
  <si>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</si>
  <si>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</si>
  <si>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</si>
  <si>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</si>
  <si>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</si>
  <si>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</si>
  <si>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</si>
  <si>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</si>
  <si>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</si>
  <si>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</si>
  <si>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</si>
  <si>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</si>
  <si>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</si>
  <si>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</si>
  <si>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</si>
  <si>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</si>
  <si>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</si>
  <si>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</si>
  <si>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</si>
  <si>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</si>
  <si>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</si>
  <si>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</si>
  <si>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</si>
  <si>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</si>
  <si>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</si>
  <si>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</si>
  <si>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</si>
  <si>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</si>
  <si>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</si>
  <si>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</si>
  <si>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</si>
  <si>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</si>
  <si>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</si>
  <si>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</si>
  <si>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</si>
  <si>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</si>
  <si>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</si>
  <si>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</si>
  <si>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</si>
  <si>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</si>
  <si>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</si>
  <si>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</si>
  <si>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</si>
  <si>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</si>
  <si>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</si>
  <si>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</si>
  <si>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</si>
  <si>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</si>
  <si>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</si>
  <si>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</si>
  <si>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</si>
  <si>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</si>
  <si>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</si>
  <si>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</si>
  <si>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</si>
  <si>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</si>
  <si>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</si>
  <si>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</si>
  <si>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</si>
  <si>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</si>
  <si>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</si>
  <si>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</si>
  <si>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</si>
  <si>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</si>
  <si>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</si>
  <si>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</si>
  <si>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</si>
  <si>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</si>
  <si>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</si>
  <si>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</si>
  <si>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</si>
  <si>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</si>
  <si>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</si>
  <si>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</si>
  <si>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</si>
  <si>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</si>
  <si>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</si>
  <si>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</si>
  <si>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</si>
  <si>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</si>
  <si>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</si>
  <si>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</si>
  <si>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</si>
  <si>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</si>
  <si>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</si>
  <si>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</si>
  <si>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</si>
  <si>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</si>
  <si>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</si>
  <si>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</si>
  <si>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</si>
  <si>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</si>
  <si>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</si>
  <si>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</si>
  <si>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</si>
  <si>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</si>
  <si>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</si>
  <si>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</si>
  <si>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</si>
  <si>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</si>
  <si>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</si>
  <si>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</si>
  <si>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</si>
  <si>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</si>
  <si>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</si>
  <si>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</si>
  <si>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</si>
  <si>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</si>
  <si>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</si>
  <si>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</si>
  <si>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</si>
  <si>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</si>
  <si>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</si>
  <si>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</si>
  <si>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</si>
  <si>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</si>
  <si>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</si>
  <si>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</si>
  <si>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</si>
  <si>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</si>
  <si>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</si>
  <si>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</si>
  <si>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</si>
  <si>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</si>
  <si>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</si>
  <si>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</si>
  <si>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</si>
  <si>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</si>
  <si>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</si>
  <si>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</si>
  <si>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</si>
  <si>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</si>
  <si>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</si>
  <si>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</si>
  <si>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</si>
  <si>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</si>
  <si>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</si>
  <si>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</si>
  <si>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</si>
  <si>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</si>
  <si>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</si>
  <si>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</si>
  <si>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</si>
  <si>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</si>
  <si>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</si>
  <si>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</si>
  <si>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</si>
  <si>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</si>
  <si>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</si>
  <si>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</si>
  <si>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</si>
  <si>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</si>
  <si>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</si>
  <si>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</si>
  <si>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</si>
  <si>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</si>
  <si>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</si>
  <si>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</si>
  <si>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</si>
  <si>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</si>
  <si>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</si>
  <si>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</si>
  <si>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</si>
  <si>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</si>
  <si>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</si>
  <si>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</si>
  <si>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</si>
  <si>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</si>
  <si>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</si>
  <si>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</si>
  <si>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</si>
  <si>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</si>
  <si>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</si>
  <si>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</si>
  <si>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</si>
  <si>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</si>
  <si>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</si>
  <si>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</si>
  <si>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</si>
  <si>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</si>
  <si>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</si>
  <si>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</si>
  <si>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</si>
  <si>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</si>
  <si>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</si>
  <si>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</si>
  <si>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</si>
  <si>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</si>
  <si>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</si>
  <si>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</si>
  <si>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</si>
  <si>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</si>
  <si>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</si>
  <si>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</si>
  <si>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</si>
  <si>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</si>
  <si>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</si>
  <si>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</si>
  <si>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</si>
  <si>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</si>
  <si>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</si>
  <si>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</si>
  <si>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</si>
  <si>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</si>
  <si>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</si>
  <si>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</si>
  <si>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</si>
  <si>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</si>
  <si>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</si>
  <si>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</si>
  <si>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</si>
  <si>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</si>
  <si>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</si>
  <si>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</si>
  <si>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</si>
  <si>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</si>
  <si>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</si>
  <si>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</si>
  <si>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</si>
  <si>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</si>
  <si>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</si>
  <si>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</si>
  <si>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</si>
  <si>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</si>
  <si>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</si>
  <si>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</si>
  <si>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</si>
  <si>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</si>
  <si>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</si>
  <si>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</si>
  <si>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</si>
  <si>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</si>
  <si>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</si>
  <si>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</si>
  <si>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</si>
  <si>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</si>
  <si>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</si>
  <si>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</si>
  <si>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</si>
  <si>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</si>
  <si>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</si>
  <si>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</si>
  <si>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</si>
  <si>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</si>
  <si>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</si>
  <si>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</si>
  <si>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</si>
  <si>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</si>
  <si>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</si>
  <si>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</si>
  <si>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</si>
  <si>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</si>
  <si>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</si>
  <si>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</si>
  <si>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</si>
  <si>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</si>
  <si>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</si>
  <si>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</si>
  <si>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</si>
  <si>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</si>
  <si>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</si>
  <si>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</si>
  <si>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</si>
  <si>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</si>
  <si>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</si>
  <si>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</si>
  <si>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</si>
  <si>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</si>
  <si>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</si>
  <si>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</si>
  <si>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</si>
  <si>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</si>
  <si>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</si>
  <si>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</si>
  <si>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</si>
  <si>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</si>
  <si>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</si>
  <si>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</si>
  <si>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</si>
  <si>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</si>
  <si>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</si>
  <si>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</si>
  <si>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</si>
  <si>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</si>
  <si>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</si>
  <si>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</si>
  <si>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</si>
  <si>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</si>
  <si>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</si>
  <si>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</si>
  <si>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</si>
  <si>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</si>
  <si>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</si>
  <si>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</si>
  <si>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</si>
  <si>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</si>
  <si>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</si>
  <si>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</si>
  <si>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</si>
  <si>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</si>
  <si>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</si>
  <si>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</si>
  <si>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</si>
  <si>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</si>
  <si>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</si>
  <si>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</si>
  <si>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</si>
  <si>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</si>
  <si>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</si>
  <si>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</si>
  <si>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</si>
  <si>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</si>
  <si>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</si>
  <si>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</si>
  <si>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</si>
  <si>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</si>
  <si>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</si>
  <si>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</si>
  <si>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</si>
  <si>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</si>
  <si>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</si>
  <si>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</si>
  <si>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</si>
  <si>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</si>
  <si>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</si>
  <si>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</si>
  <si>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</si>
  <si>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</si>
  <si>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</si>
  <si>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</si>
  <si>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</si>
  <si>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</si>
  <si>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</si>
  <si>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</si>
  <si>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</si>
  <si>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</si>
  <si>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</si>
  <si>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</si>
  <si>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</si>
  <si>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</si>
  <si>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</si>
  <si>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</si>
  <si>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</si>
  <si>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</si>
  <si>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</si>
  <si>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</si>
  <si>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</si>
  <si>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</si>
  <si>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</si>
  <si>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</si>
  <si>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</si>
  <si>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</si>
  <si>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</si>
  <si>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</si>
  <si>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</si>
  <si>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</si>
  <si>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</si>
  <si>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</si>
  <si>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</si>
  <si>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</si>
  <si>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</si>
  <si>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</si>
  <si>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</si>
  <si>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</si>
  <si>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</si>
  <si>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</si>
  <si>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</si>
  <si>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</si>
  <si>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</si>
  <si>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</si>
  <si>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</si>
  <si>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</si>
  <si>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</si>
  <si>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</si>
  <si>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</si>
  <si>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</si>
  <si>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</si>
  <si>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</si>
  <si>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</si>
  <si>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</si>
  <si>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</si>
  <si>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</si>
  <si>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</si>
  <si>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</si>
  <si>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</si>
  <si>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</si>
  <si>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</si>
  <si>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</si>
  <si>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</si>
  <si>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</si>
  <si>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</si>
  <si>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</si>
  <si>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</si>
  <si>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</si>
  <si>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</si>
  <si>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</si>
  <si>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</si>
  <si>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</si>
  <si>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</si>
  <si>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</si>
  <si>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</si>
  <si>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</si>
  <si>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</si>
  <si>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</si>
  <si>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</si>
  <si>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</si>
  <si>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</si>
  <si>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</si>
  <si>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</si>
  <si>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</si>
  <si>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</si>
  <si>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</si>
  <si>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</si>
  <si>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</si>
  <si>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</si>
  <si>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</si>
  <si>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</si>
  <si>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</si>
  <si>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</si>
  <si>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</si>
  <si>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</si>
  <si>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</si>
  <si>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</si>
  <si>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</si>
  <si>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</si>
  <si>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</si>
  <si>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</si>
  <si>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</si>
  <si>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</si>
  <si>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</si>
  <si>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</si>
  <si>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</si>
  <si>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</si>
  <si>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</si>
  <si>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</si>
  <si>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</si>
  <si>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</si>
  <si>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</si>
  <si>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</si>
  <si>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</si>
  <si>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</si>
  <si>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</si>
  <si>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</si>
  <si>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</si>
  <si>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</si>
  <si>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</si>
  <si>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</si>
  <si>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</si>
  <si>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</si>
  <si>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</si>
  <si>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</si>
  <si>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</si>
  <si>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</si>
  <si>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</si>
  <si>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</si>
  <si>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</si>
  <si>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</si>
  <si>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</si>
  <si>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</si>
  <si>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</si>
  <si>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</si>
  <si>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</si>
  <si>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</si>
  <si>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</si>
  <si>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</si>
  <si>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</si>
  <si>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</si>
  <si>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</si>
  <si>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</si>
  <si>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</si>
  <si>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</si>
  <si>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</si>
  <si>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</si>
  <si>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</si>
  <si>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</si>
  <si>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</si>
  <si>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</si>
  <si>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</si>
  <si>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</si>
  <si>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</si>
  <si>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</si>
  <si>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</si>
  <si>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</si>
  <si>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</si>
  <si>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</si>
  <si>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</si>
  <si>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</si>
  <si>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</si>
  <si>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</si>
  <si>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</si>
  <si>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</si>
  <si>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</si>
  <si>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</si>
  <si>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</si>
  <si>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</si>
  <si>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</si>
  <si>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</si>
  <si>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</si>
  <si>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</si>
  <si>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</si>
  <si>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</si>
  <si>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</si>
  <si>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</si>
  <si>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</si>
  <si>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</si>
  <si>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</si>
  <si>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</si>
  <si>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</si>
  <si>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</si>
  <si>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</si>
  <si>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</si>
  <si>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</si>
  <si>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</si>
  <si>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</si>
  <si>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</si>
  <si>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</si>
  <si>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</si>
  <si>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</si>
  <si>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</si>
  <si>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</si>
  <si>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</si>
  <si>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</si>
  <si>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</si>
  <si>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</si>
  <si>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</si>
  <si>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</si>
  <si>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</si>
  <si>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</si>
  <si>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</si>
  <si>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</si>
  <si>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</si>
  <si>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</si>
  <si>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</si>
  <si>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</si>
  <si>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</si>
  <si>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</si>
  <si>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</si>
  <si>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</si>
  <si>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</si>
  <si>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</si>
  <si>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</si>
  <si>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</si>
  <si>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</si>
  <si>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</si>
  <si>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</si>
  <si>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</si>
  <si>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</si>
  <si>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</si>
  <si>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</si>
  <si>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</si>
  <si>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</si>
  <si>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</si>
  <si>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</si>
  <si>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</si>
  <si>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</si>
  <si>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</si>
  <si>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</si>
  <si>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</si>
  <si>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</si>
  <si>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</si>
  <si>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</si>
  <si>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</si>
  <si>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</si>
  <si>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</si>
  <si>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</si>
  <si>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</si>
  <si>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</si>
  <si>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</si>
  <si>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</si>
  <si>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</si>
  <si>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</si>
  <si>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</si>
  <si>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</si>
  <si>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</si>
  <si>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</si>
  <si>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</si>
  <si>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</si>
  <si>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</si>
  <si>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</si>
  <si>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</si>
  <si>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</si>
  <si>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</si>
  <si>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</si>
  <si>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</si>
  <si>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</si>
  <si>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</si>
  <si>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</si>
  <si>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</si>
  <si>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</si>
  <si>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</si>
  <si>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</si>
  <si>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</si>
  <si>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</si>
  <si>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</si>
  <si>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</si>
  <si>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</si>
  <si>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</si>
  <si>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</si>
  <si>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</si>
  <si>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</si>
  <si>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</si>
  <si>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</si>
  <si>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</si>
  <si>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</si>
  <si>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</si>
  <si>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</si>
  <si>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</si>
  <si>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</si>
  <si>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</si>
  <si>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</si>
  <si>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</si>
  <si>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</si>
  <si>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</si>
  <si>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</si>
  <si>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</si>
  <si>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</si>
  <si>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</si>
  <si>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</si>
  <si>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</si>
  <si>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</si>
  <si>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</si>
  <si>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</si>
  <si>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</si>
  <si>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</si>
  <si>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</si>
  <si>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</si>
  <si>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</si>
  <si>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</si>
  <si>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</si>
  <si>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</si>
  <si>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</si>
  <si>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</si>
  <si>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</si>
  <si>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</si>
  <si>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</si>
  <si>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</si>
  <si>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</si>
  <si>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</si>
  <si>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</si>
  <si>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</si>
  <si>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</si>
  <si>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</si>
  <si>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</si>
  <si>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</si>
  <si>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</si>
  <si>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</si>
  <si>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</si>
  <si>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</si>
  <si>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</si>
  <si>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</si>
  <si>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</si>
  <si>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</si>
  <si>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</si>
  <si>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</si>
  <si>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</si>
  <si>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</si>
  <si>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</si>
  <si>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</si>
  <si>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</si>
  <si>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</si>
  <si>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</si>
  <si>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</si>
  <si>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</si>
  <si>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</si>
  <si>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</si>
  <si>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</si>
  <si>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</si>
  <si>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</si>
  <si>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</si>
  <si>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</si>
  <si>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</si>
  <si>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</si>
  <si>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</si>
  <si>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</si>
  <si>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</si>
  <si>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</si>
  <si>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</si>
  <si>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</si>
  <si>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</si>
  <si>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</si>
  <si>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</si>
  <si>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</si>
  <si>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</si>
  <si>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</si>
  <si>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</si>
  <si>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</si>
  <si>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</si>
  <si>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</si>
  <si>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</si>
  <si>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</si>
  <si>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</si>
  <si>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</si>
  <si>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</si>
  <si>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</si>
  <si>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</si>
  <si>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</si>
  <si>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</si>
  <si>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</si>
  <si>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</si>
  <si>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</si>
  <si>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</si>
  <si>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</si>
  <si>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</si>
  <si>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</si>
  <si>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</si>
  <si>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</si>
  <si>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</si>
  <si>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</si>
  <si>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</si>
  <si>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</si>
  <si>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</si>
  <si>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</si>
  <si>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</si>
  <si>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</si>
  <si>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</si>
  <si>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</si>
  <si>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</si>
  <si>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</si>
  <si>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</si>
  <si>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</si>
  <si>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</si>
  <si>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</si>
  <si>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</si>
  <si>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</si>
  <si>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</si>
  <si>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</si>
  <si>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</si>
  <si>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</si>
  <si>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</si>
  <si>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</si>
  <si>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</si>
  <si>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</si>
  <si>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</si>
  <si>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</si>
  <si>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</si>
  <si>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</si>
  <si>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</si>
  <si>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</si>
  <si>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</si>
  <si>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</si>
  <si>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</si>
  <si>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</si>
  <si>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</si>
  <si>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</si>
  <si>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</si>
  <si>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</si>
  <si>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</si>
  <si>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</si>
  <si>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</si>
  <si>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</si>
  <si>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</si>
  <si>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</si>
  <si>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</si>
  <si>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</si>
  <si>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</si>
  <si>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</si>
  <si>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</si>
  <si>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</si>
  <si>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</si>
  <si>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</si>
  <si>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</si>
  <si>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</si>
  <si>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</si>
  <si>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</si>
  <si>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</si>
  <si>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</si>
  <si>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</si>
  <si>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</si>
  <si>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</si>
  <si>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</si>
  <si>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</si>
  <si>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</si>
  <si>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</si>
  <si>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</si>
  <si>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</si>
  <si>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</si>
  <si>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</si>
  <si>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</si>
  <si>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</si>
  <si>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</si>
  <si>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</si>
  <si>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</si>
  <si>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</si>
  <si>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</si>
  <si>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</si>
  <si>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</si>
  <si>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</si>
  <si>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</si>
  <si>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</si>
  <si>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</si>
  <si>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</si>
  <si>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</si>
  <si>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</si>
  <si>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</si>
  <si>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</si>
  <si>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</si>
  <si>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</si>
  <si>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</si>
  <si>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</si>
  <si>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</si>
  <si>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</si>
  <si>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</si>
  <si>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</si>
  <si>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</si>
  <si>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</si>
  <si>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</si>
  <si>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</si>
  <si>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</si>
  <si>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</si>
  <si>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</si>
  <si>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</si>
  <si>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</si>
  <si>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</si>
  <si>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</si>
  <si>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</si>
  <si>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</si>
  <si>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</si>
  <si>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</si>
  <si>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</si>
  <si>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</si>
  <si>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</si>
  <si>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</si>
  <si>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</si>
  <si>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</si>
  <si>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</si>
  <si>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</si>
  <si>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</si>
  <si>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</si>
  <si>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</si>
  <si>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</si>
  <si>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</si>
  <si>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</si>
  <si>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</si>
  <si>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</si>
  <si>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</si>
  <si>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</si>
  <si>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</si>
  <si>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</si>
  <si>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</si>
  <si>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</si>
  <si>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</si>
  <si>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</si>
  <si>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</si>
  <si>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</si>
  <si>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</si>
  <si>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</si>
  <si>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</si>
  <si>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</si>
  <si>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</si>
  <si>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</si>
  <si>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</si>
  <si>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</si>
  <si>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</si>
  <si>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</si>
  <si>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</si>
  <si>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</si>
  <si>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</si>
  <si>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</si>
  <si>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</si>
  <si>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</si>
  <si>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</si>
  <si>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</si>
  <si>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</si>
  <si>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</si>
  <si>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</si>
  <si>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</si>
  <si>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</si>
  <si>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</si>
  <si>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</si>
  <si>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</si>
  <si>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</si>
  <si>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</si>
  <si>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</si>
  <si>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</si>
  <si>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</si>
  <si>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</si>
  <si>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</si>
  <si>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</si>
  <si>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</si>
  <si>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</si>
  <si>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</si>
  <si>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</si>
  <si>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</si>
  <si>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</si>
  <si>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</si>
  <si>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</si>
  <si>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</si>
  <si>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</si>
  <si>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</si>
  <si>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</si>
  <si>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</si>
  <si>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</si>
  <si>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</si>
  <si>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</si>
  <si>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</si>
  <si>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</si>
  <si>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</si>
  <si>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</si>
  <si>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</si>
  <si>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</si>
  <si>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</si>
  <si>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</si>
  <si>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</si>
  <si>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</si>
  <si>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</si>
  <si>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</si>
  <si>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</si>
  <si>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</si>
  <si>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</si>
  <si>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</si>
  <si>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</si>
  <si>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</si>
  <si>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</si>
  <si>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</si>
  <si>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</si>
  <si>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</si>
  <si>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</si>
  <si>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</si>
  <si>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</si>
  <si>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</si>
  <si>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</si>
  <si>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</si>
  <si>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</si>
  <si>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</si>
  <si>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</si>
  <si>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</si>
  <si>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</si>
  <si>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</si>
  <si>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</si>
  <si>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</si>
  <si>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</si>
  <si>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</si>
  <si>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</si>
  <si>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</si>
  <si>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</si>
  <si>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</si>
  <si>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</si>
  <si>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</si>
  <si>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</si>
  <si>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</si>
  <si>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</si>
  <si>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</si>
  <si>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</si>
  <si>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</si>
  <si>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</si>
  <si>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</si>
  <si>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</si>
  <si>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</si>
  <si>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</si>
  <si>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</si>
  <si>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</si>
  <si>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</si>
  <si>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</si>
  <si>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</si>
  <si>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</si>
  <si>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</si>
  <si>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</si>
  <si>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</si>
  <si>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</si>
  <si>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</si>
  <si>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</si>
  <si>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</si>
  <si>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</si>
  <si>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</si>
  <si>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</si>
  <si>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</si>
  <si>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</si>
  <si>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</si>
  <si>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</si>
  <si>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</si>
  <si>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</si>
  <si>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</si>
  <si>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</si>
  <si>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</si>
  <si>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</si>
  <si>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</si>
  <si>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</si>
  <si>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</si>
  <si>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</si>
  <si>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</si>
  <si>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</si>
  <si>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</si>
  <si>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</si>
  <si>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</si>
  <si>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</si>
  <si>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</si>
  <si>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</si>
  <si>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</si>
  <si>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</si>
  <si>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</si>
  <si>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</si>
  <si>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</si>
  <si>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</si>
  <si>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</si>
  <si>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</si>
  <si>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</si>
  <si>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</si>
  <si>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</si>
  <si>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</si>
  <si>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</si>
  <si>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</si>
  <si>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</si>
  <si>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</si>
  <si>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</si>
  <si>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</si>
  <si>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</si>
  <si>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</si>
  <si>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</si>
  <si>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</si>
  <si>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</si>
  <si>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</si>
  <si>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</si>
  <si>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</si>
  <si>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</si>
  <si>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</si>
  <si>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</si>
  <si>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</si>
  <si>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</si>
  <si>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</si>
  <si>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</si>
  <si>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</si>
  <si>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</si>
  <si>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</si>
  <si>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</si>
  <si>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</si>
  <si>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</si>
  <si>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</si>
  <si>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</si>
  <si>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</si>
  <si>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</si>
  <si>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</si>
  <si>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</si>
  <si>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</si>
  <si>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</si>
  <si>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</si>
  <si>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</si>
  <si>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</si>
  <si>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</si>
  <si>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</si>
  <si>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</si>
  <si>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</si>
  <si>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</si>
  <si>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</si>
  <si>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</si>
  <si>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</si>
  <si>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</si>
  <si>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</si>
  <si>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</si>
  <si>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</si>
  <si>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</si>
  <si>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</si>
  <si>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</si>
  <si>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</si>
  <si>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</si>
  <si>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</si>
  <si>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</si>
  <si>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</si>
  <si>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</si>
  <si>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</si>
  <si>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</si>
  <si>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</si>
  <si>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</si>
  <si>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</si>
  <si>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</si>
  <si>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</si>
  <si>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</si>
  <si>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</si>
  <si>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</si>
  <si>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</si>
  <si>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</si>
  <si>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</si>
  <si>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</si>
  <si>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</si>
  <si>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</si>
  <si>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</si>
  <si>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</si>
  <si>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</si>
  <si>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</si>
  <si>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</si>
  <si>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</si>
  <si>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</si>
  <si>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</si>
  <si>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</si>
  <si>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</si>
  <si>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</si>
  <si>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</si>
  <si>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</si>
  <si>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</si>
  <si>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</si>
  <si>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</si>
  <si>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</si>
  <si>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</si>
  <si>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</si>
  <si>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</si>
  <si>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</si>
  <si>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</si>
  <si>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</si>
  <si>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</si>
  <si>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</si>
  <si>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</si>
  <si>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</si>
  <si>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</si>
  <si>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</si>
  <si>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</si>
  <si>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</si>
  <si>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</si>
  <si>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</si>
  <si>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</si>
  <si>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</si>
  <si>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</si>
  <si>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</si>
  <si>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</si>
  <si>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</si>
  <si>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</si>
  <si>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</si>
  <si>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</si>
  <si>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</si>
  <si>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</si>
  <si>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</si>
  <si>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</si>
  <si>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</si>
  <si>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</si>
  <si>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</si>
  <si>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</si>
  <si>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</si>
  <si>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</si>
  <si>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</si>
  <si>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</si>
  <si>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</si>
  <si>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</si>
  <si>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</si>
  <si>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</si>
  <si>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</si>
  <si>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</si>
  <si>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</si>
  <si>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</si>
  <si>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</si>
  <si>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</si>
  <si>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</si>
  <si>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</si>
  <si>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</si>
  <si>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</si>
  <si>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</si>
  <si>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</si>
  <si>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</si>
  <si>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</si>
  <si>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</si>
  <si>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</si>
  <si>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</si>
  <si>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</si>
  <si>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</si>
  <si>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</si>
  <si>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</si>
  <si>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</si>
  <si>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</si>
  <si>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</si>
  <si>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</si>
  <si>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</si>
  <si>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</si>
  <si>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</si>
  <si>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</si>
  <si>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</si>
  <si>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</si>
  <si>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</si>
  <si>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</si>
  <si>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</si>
  <si>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</si>
  <si>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</si>
  <si>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</si>
  <si>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</si>
  <si>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</si>
  <si>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</si>
  <si>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</si>
  <si>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</si>
  <si>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</si>
  <si>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</si>
  <si>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</si>
  <si>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</si>
  <si>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</si>
  <si>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</si>
  <si>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</si>
  <si>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</si>
  <si>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</si>
  <si>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</si>
  <si>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</si>
  <si>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</si>
  <si>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</si>
  <si>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</si>
  <si>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</si>
  <si>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</si>
  <si>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</si>
  <si>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</si>
  <si>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</si>
  <si>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</si>
  <si>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</si>
  <si>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</si>
  <si>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</si>
  <si>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</si>
  <si>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</si>
  <si>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</si>
  <si>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</si>
  <si>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</si>
  <si>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</si>
  <si>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</si>
  <si>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</si>
  <si>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</si>
  <si>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</si>
  <si>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</si>
  <si>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</si>
  <si>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</si>
  <si>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</si>
  <si>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</si>
  <si>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</si>
  <si>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</si>
  <si>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</si>
  <si>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</si>
  <si>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</si>
  <si>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</si>
  <si>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</si>
  <si>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</si>
  <si>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</si>
  <si>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</si>
  <si>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</si>
  <si>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</si>
  <si>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</si>
  <si>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</si>
  <si>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</si>
  <si>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</si>
  <si>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</si>
  <si>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</si>
  <si>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</si>
  <si>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</si>
  <si>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</si>
  <si>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</si>
  <si>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</si>
  <si>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</si>
  <si>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</si>
  <si>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</si>
  <si>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</si>
  <si>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</si>
  <si>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</si>
  <si>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</si>
  <si>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</si>
  <si>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</si>
  <si>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</si>
  <si>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</si>
  <si>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</si>
  <si>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</si>
  <si>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</si>
  <si>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</si>
  <si>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</si>
  <si>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</si>
  <si>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</si>
  <si>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</si>
  <si>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</si>
  <si>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</si>
  <si>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</si>
  <si>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</si>
  <si>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</si>
  <si>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</si>
  <si>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</si>
  <si>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</si>
  <si>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</si>
  <si>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</si>
  <si>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</si>
  <si>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</si>
  <si>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</si>
  <si>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</si>
  <si>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</si>
  <si>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</si>
  <si>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</si>
  <si>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</si>
  <si>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</si>
  <si>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</si>
  <si>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</si>
  <si>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</si>
  <si>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</si>
  <si>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</si>
  <si>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</si>
  <si>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</si>
  <si>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</si>
  <si>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</si>
  <si>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</si>
  <si>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</si>
  <si>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</si>
  <si>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</si>
  <si>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</si>
  <si>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</si>
  <si>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</si>
  <si>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</si>
  <si>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</si>
  <si>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</si>
  <si>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</si>
  <si>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</si>
  <si>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</si>
  <si>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</si>
  <si>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</si>
  <si>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</si>
  <si>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</si>
  <si>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</si>
  <si>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</si>
  <si>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</si>
  <si>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</si>
  <si>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</si>
  <si>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</si>
  <si>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</si>
  <si>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</si>
  <si>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</si>
  <si>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</si>
  <si>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</si>
  <si>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</si>
  <si>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</si>
  <si>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</si>
  <si>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</si>
  <si>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</si>
  <si>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</si>
  <si>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</si>
  <si>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</si>
  <si>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</si>
  <si>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</si>
  <si>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</si>
  <si>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</si>
  <si>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</si>
  <si>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</si>
  <si>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</si>
  <si>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</si>
  <si>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</si>
  <si>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</si>
  <si>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</si>
  <si>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</si>
  <si>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</si>
  <si>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</si>
  <si>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</si>
  <si>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</si>
  <si>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</si>
  <si>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</si>
  <si>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</si>
  <si>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</si>
  <si>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</si>
  <si>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</si>
  <si>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</si>
  <si>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</si>
  <si>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</si>
  <si>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</si>
  <si>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</si>
  <si>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</si>
  <si>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</si>
  <si>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</si>
  <si>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</si>
  <si>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</si>
  <si>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</si>
  <si>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</si>
  <si>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</si>
  <si>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</si>
  <si>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</si>
  <si>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</si>
  <si>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</si>
  <si>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</si>
  <si>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</si>
  <si>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</si>
  <si>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</si>
  <si>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</si>
  <si>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</si>
  <si>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</si>
  <si>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</si>
  <si>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</si>
  <si>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</si>
  <si>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</si>
  <si>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</si>
  <si>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</si>
  <si>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</si>
  <si>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</si>
  <si>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</si>
  <si>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</si>
  <si>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</si>
  <si>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</si>
  <si>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</si>
  <si>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</si>
  <si>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</si>
  <si>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</si>
  <si>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</si>
  <si>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</si>
  <si>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</si>
  <si>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</si>
  <si>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</si>
  <si>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</si>
  <si>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</si>
  <si>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</si>
  <si>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</si>
  <si>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</si>
  <si>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</si>
  <si>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</si>
  <si>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</si>
  <si>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</si>
  <si>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</si>
  <si>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</si>
  <si>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</si>
  <si>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</si>
  <si>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</si>
  <si>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</si>
  <si>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</si>
  <si>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</si>
  <si>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</si>
  <si>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</si>
  <si>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</si>
  <si>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</si>
  <si>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</si>
  <si>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</si>
  <si>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</si>
  <si>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</si>
  <si>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</si>
  <si>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</si>
  <si>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</si>
  <si>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</si>
  <si>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</si>
  <si>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</si>
  <si>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</si>
  <si>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</si>
  <si>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</si>
  <si>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</si>
  <si>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</si>
  <si>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</si>
  <si>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</si>
  <si>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</si>
  <si>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</si>
  <si>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</si>
  <si>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</si>
  <si>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</si>
  <si>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</si>
  <si>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</si>
  <si>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</si>
  <si>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</si>
  <si>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</si>
  <si>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</si>
  <si>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</si>
  <si>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</si>
  <si>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</si>
  <si>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</si>
  <si>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</si>
  <si>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</si>
  <si>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</si>
  <si>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</si>
  <si>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</si>
  <si>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</si>
  <si>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</si>
  <si>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</si>
  <si>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</si>
  <si>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</si>
  <si>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</si>
  <si>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</si>
  <si>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</si>
  <si>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</si>
  <si>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</si>
  <si>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</si>
  <si>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</si>
  <si>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</si>
  <si>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</si>
  <si>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</si>
  <si>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</si>
  <si>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</si>
  <si>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</si>
  <si>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</si>
  <si>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</si>
  <si>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</si>
  <si>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</si>
  <si>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</si>
  <si>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</si>
  <si>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</si>
  <si>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</si>
  <si>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</si>
  <si>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</si>
  <si>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</si>
  <si>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</si>
  <si>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</si>
  <si>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</si>
  <si>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</si>
  <si>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</si>
  <si>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</si>
  <si>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</si>
  <si>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</si>
  <si>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</si>
  <si>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</si>
  <si>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</si>
  <si>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</si>
  <si>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</si>
  <si>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</si>
  <si>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</si>
  <si>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</si>
  <si>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</si>
  <si>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</si>
  <si>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</si>
  <si>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</si>
  <si>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</si>
  <si>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</si>
  <si>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</si>
  <si>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</si>
  <si>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</si>
  <si>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</si>
  <si>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</si>
  <si>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</si>
  <si>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</si>
  <si>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</si>
  <si>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</si>
  <si>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</si>
  <si>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</si>
  <si>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</si>
  <si>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</si>
  <si>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</si>
  <si>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</si>
  <si>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</si>
  <si>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</si>
  <si>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</si>
  <si>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</si>
  <si>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</si>
  <si>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</si>
  <si>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</si>
  <si>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</si>
  <si>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</si>
  <si>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</si>
  <si>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</si>
  <si>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</si>
  <si>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</si>
  <si>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</si>
  <si>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</si>
  <si>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</si>
  <si>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</si>
  <si>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</si>
  <si>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</si>
  <si>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</si>
  <si>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</si>
  <si>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</si>
  <si>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</si>
  <si>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</si>
  <si>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</si>
  <si>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</si>
  <si>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</si>
  <si>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</si>
  <si>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</si>
  <si>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</si>
  <si>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</si>
  <si>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</si>
  <si>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</si>
  <si>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</si>
  <si>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</si>
  <si>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</si>
  <si>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</si>
  <si>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</si>
  <si>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</si>
  <si>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</si>
  <si>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</si>
  <si>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</si>
  <si>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</si>
  <si>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</si>
  <si>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</si>
  <si>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</si>
  <si>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</si>
  <si>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</si>
  <si>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</si>
  <si>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</si>
  <si>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</si>
  <si>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</si>
  <si>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</si>
  <si>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</si>
  <si>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</si>
  <si>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</si>
  <si>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</si>
  <si>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</si>
  <si>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</si>
  <si>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</si>
  <si>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</si>
  <si>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</si>
  <si>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</si>
  <si>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</si>
  <si>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</si>
  <si>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</si>
  <si>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</si>
  <si>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</si>
  <si>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</si>
  <si>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</si>
  <si>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</si>
  <si>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</si>
  <si>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</si>
  <si>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</si>
  <si>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</si>
  <si>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</si>
  <si>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</si>
  <si>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</si>
  <si>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</si>
  <si>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</si>
  <si>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</si>
  <si>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</si>
  <si>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</si>
  <si>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</si>
  <si>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</si>
  <si>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</si>
  <si>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</si>
  <si>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</si>
  <si>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</si>
  <si>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</si>
  <si>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</si>
  <si>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</si>
  <si>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</si>
  <si>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</si>
  <si>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</si>
  <si>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</si>
  <si>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</si>
  <si>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</si>
  <si>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</si>
  <si>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</si>
  <si>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</si>
  <si>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</si>
  <si>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</si>
  <si>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</si>
  <si>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</si>
  <si>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</si>
  <si>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</si>
  <si>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</si>
  <si>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</si>
  <si>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</si>
  <si>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</si>
  <si>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</si>
  <si>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</si>
  <si>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</si>
  <si>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</si>
  <si>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</si>
  <si>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</si>
  <si>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</si>
  <si>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</si>
  <si>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</si>
  <si>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</si>
  <si>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</si>
  <si>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</si>
  <si>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</si>
  <si>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</si>
  <si>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</si>
  <si>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</si>
  <si>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</si>
  <si>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</si>
  <si>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</si>
  <si>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</si>
  <si>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</si>
  <si>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</si>
  <si>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</si>
  <si>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</si>
  <si>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</si>
  <si>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</si>
  <si>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</si>
  <si>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</si>
  <si>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</si>
  <si>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</si>
  <si>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</si>
  <si>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</si>
  <si>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</si>
  <si>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</si>
  <si>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</si>
  <si>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</si>
  <si>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</si>
  <si>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</si>
  <si>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</si>
  <si>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</si>
  <si>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</si>
  <si>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</si>
  <si>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</si>
  <si>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</si>
  <si>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</si>
  <si>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</si>
  <si>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</si>
  <si>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</si>
  <si>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</si>
  <si>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</si>
  <si>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</si>
  <si>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</si>
  <si>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</si>
  <si>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</si>
  <si>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</si>
  <si>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</si>
  <si>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</si>
  <si>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</si>
  <si>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</si>
  <si>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</si>
  <si>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</si>
  <si>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</si>
  <si>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</si>
  <si>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</si>
  <si>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</si>
  <si>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</si>
  <si>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</si>
  <si>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</si>
  <si>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</si>
  <si>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</si>
  <si>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</si>
  <si>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</si>
  <si>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</si>
  <si>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</si>
  <si>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</si>
  <si>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</si>
  <si>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</si>
  <si>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</si>
  <si>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</si>
  <si>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</si>
  <si>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</si>
  <si>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</si>
  <si>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</si>
  <si>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</si>
  <si>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</si>
  <si>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</si>
  <si>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</si>
  <si>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</si>
  <si>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</si>
  <si>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</si>
  <si>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</si>
  <si>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</si>
  <si>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</si>
  <si>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</si>
  <si>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</si>
  <si>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</si>
  <si>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</si>
  <si>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</si>
  <si>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</si>
  <si>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</si>
  <si>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</si>
  <si>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</si>
  <si>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</si>
  <si>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</si>
  <si>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</si>
  <si>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</si>
  <si>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</si>
  <si>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</si>
  <si>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</si>
  <si>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</si>
  <si>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</si>
  <si>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</si>
  <si>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</si>
  <si>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</si>
  <si>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</si>
  <si>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</si>
  <si>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</si>
  <si>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</si>
  <si>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</si>
  <si>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</si>
  <si>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</si>
  <si>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</si>
  <si>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</si>
  <si>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</si>
  <si>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</si>
  <si>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</si>
  <si>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</si>
  <si>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</si>
  <si>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</si>
  <si>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</si>
  <si>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</si>
  <si>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</si>
  <si>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</si>
  <si>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</si>
  <si>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</si>
  <si>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</si>
  <si>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</si>
  <si>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</si>
  <si>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</si>
  <si>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</si>
  <si>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</si>
  <si>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</si>
  <si>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</si>
  <si>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</si>
  <si>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</si>
  <si>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</si>
  <si>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</si>
  <si>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</si>
  <si>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</si>
  <si>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</si>
  <si>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</si>
  <si>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</si>
  <si>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</si>
  <si>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</si>
  <si>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</si>
  <si>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</si>
  <si>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</si>
  <si>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</si>
  <si>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</si>
  <si>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</si>
  <si>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</si>
  <si>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</si>
  <si>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</si>
  <si>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</si>
  <si>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</si>
  <si>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</si>
  <si>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</si>
  <si>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</si>
  <si>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</si>
  <si>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</si>
  <si>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</si>
  <si>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</si>
  <si>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</si>
  <si>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</si>
  <si>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</si>
  <si>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</si>
  <si>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</si>
  <si>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</si>
  <si>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</si>
  <si>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</si>
  <si>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</si>
  <si>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</si>
  <si>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</si>
  <si>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</si>
  <si>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</si>
  <si>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</si>
  <si>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</si>
  <si>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</si>
  <si>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</si>
  <si>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</si>
  <si>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</si>
  <si>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</si>
  <si>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</si>
  <si>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</si>
  <si>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</si>
  <si>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</si>
  <si>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</si>
  <si>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</si>
  <si>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</si>
  <si>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</si>
  <si>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</si>
  <si>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</si>
  <si>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</si>
  <si>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</si>
  <si>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</si>
  <si>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</si>
  <si>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</si>
  <si>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</si>
  <si>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</si>
  <si>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</si>
  <si>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</si>
  <si>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</si>
  <si>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</si>
  <si>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</si>
  <si>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</si>
  <si>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</si>
  <si>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</si>
  <si>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</si>
  <si>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</si>
  <si>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</si>
  <si>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</si>
  <si>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</si>
  <si>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</si>
  <si>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</si>
  <si>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</si>
  <si>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</si>
  <si>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</si>
  <si>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</si>
  <si>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</si>
  <si>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</si>
  <si>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</si>
  <si>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</si>
  <si>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</si>
  <si>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</si>
  <si>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</si>
  <si>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</si>
  <si>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</si>
  <si>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</si>
  <si>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</si>
  <si>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</si>
  <si>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</si>
  <si>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</si>
  <si>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</si>
  <si>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</si>
  <si>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</si>
  <si>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</si>
  <si>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</si>
  <si>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</si>
  <si>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</si>
  <si>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</si>
  <si>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</si>
  <si>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</si>
  <si>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</si>
  <si>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</si>
  <si>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</si>
  <si>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</si>
  <si>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</si>
  <si>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</si>
  <si>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</si>
  <si>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</si>
  <si>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</si>
  <si>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</si>
  <si>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</si>
  <si>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</si>
  <si>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</si>
  <si>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</si>
  <si>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</si>
  <si>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</si>
  <si>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</si>
  <si>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</si>
  <si>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</si>
  <si>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</si>
  <si>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</si>
  <si>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</si>
  <si>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</si>
  <si>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</si>
  <si>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</si>
  <si>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</si>
  <si>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</si>
  <si>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</si>
  <si>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</si>
  <si>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</si>
  <si>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</si>
  <si>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</si>
  <si>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</si>
  <si>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</si>
  <si>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</si>
  <si>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</si>
  <si>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</si>
  <si>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</si>
  <si>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</si>
  <si>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</si>
  <si>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</si>
  <si>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</si>
  <si>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</si>
  <si>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</si>
  <si>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</si>
  <si>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</si>
  <si>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</si>
  <si>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</si>
  <si>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</si>
  <si>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</si>
  <si>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</si>
  <si>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</si>
  <si>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</si>
  <si>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</si>
  <si>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</si>
  <si>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</si>
  <si>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</si>
  <si>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</si>
  <si>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</si>
  <si>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</si>
  <si>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</si>
  <si>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</si>
  <si>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</si>
  <si>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</si>
  <si>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</si>
  <si>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</si>
  <si>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</si>
  <si>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</si>
  <si>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</si>
  <si>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</si>
  <si>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</si>
  <si>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</si>
  <si>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</si>
  <si>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</si>
  <si>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</si>
  <si>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</si>
  <si>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</si>
  <si>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</si>
  <si>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</si>
  <si>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</si>
  <si>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</si>
  <si>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</si>
  <si>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</si>
  <si>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</si>
  <si>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</si>
  <si>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</si>
  <si>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</si>
  <si>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</si>
  <si>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</si>
  <si>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</si>
  <si>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</si>
  <si>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</si>
  <si>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</si>
  <si>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</si>
  <si>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</si>
  <si>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</si>
  <si>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</si>
  <si>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</si>
  <si>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</si>
  <si>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</si>
  <si>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</si>
  <si>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</si>
  <si>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</si>
  <si>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</si>
  <si>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</si>
  <si>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</si>
  <si>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</si>
  <si>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</si>
  <si>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</si>
  <si>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</si>
  <si>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</si>
  <si>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</si>
  <si>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</si>
  <si>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</si>
  <si>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</si>
  <si>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</si>
  <si>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</si>
  <si>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</si>
  <si>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</si>
  <si>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</si>
  <si>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</si>
  <si>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</si>
  <si>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</si>
  <si>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</si>
  <si>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</si>
  <si>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</si>
  <si>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</si>
  <si>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</si>
  <si>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</si>
  <si>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</si>
  <si>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</si>
  <si>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</si>
  <si>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</si>
  <si>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</si>
  <si>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</si>
  <si>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</si>
  <si>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</si>
  <si>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</si>
  <si>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</si>
  <si>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</si>
  <si>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</si>
  <si>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</si>
  <si>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</si>
  <si>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</si>
  <si>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</si>
  <si>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</si>
  <si>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</si>
  <si>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</si>
  <si>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</si>
  <si>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</si>
  <si>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</si>
  <si>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</si>
  <si>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</si>
  <si>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</si>
  <si>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</si>
  <si>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</si>
  <si>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</si>
  <si>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</si>
  <si>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</si>
  <si>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</si>
  <si>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</si>
  <si>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</si>
  <si>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</si>
  <si>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</si>
  <si>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</si>
  <si>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</si>
  <si>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</si>
  <si>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</si>
  <si>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</si>
  <si>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</si>
  <si>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</si>
  <si>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</si>
  <si>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</si>
  <si>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</si>
  <si>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</si>
  <si>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</si>
  <si>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</si>
  <si>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</si>
  <si>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</si>
  <si>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</si>
  <si>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</si>
  <si>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</si>
  <si>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</si>
  <si>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</si>
  <si>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</si>
  <si>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</si>
  <si>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</si>
  <si>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</si>
  <si>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</si>
  <si>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</si>
  <si>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</si>
  <si>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</si>
  <si>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</si>
  <si>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</si>
  <si>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</si>
  <si>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</si>
  <si>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</si>
  <si>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</si>
  <si>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</si>
  <si>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</si>
  <si>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</si>
  <si>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</si>
  <si>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</si>
  <si>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</si>
  <si>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</si>
  <si>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</si>
  <si>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</si>
  <si>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</si>
  <si>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</si>
  <si>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</si>
  <si>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</si>
  <si>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</si>
  <si>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</si>
  <si>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</si>
  <si>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</si>
  <si>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</si>
  <si>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</si>
  <si>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</si>
  <si>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</si>
  <si>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</si>
  <si>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</si>
  <si>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</si>
  <si>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</si>
  <si>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</si>
  <si>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</si>
  <si>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</si>
  <si>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</si>
  <si>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</si>
  <si>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</si>
  <si>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</si>
  <si>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</si>
  <si>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</si>
  <si>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</si>
  <si>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</si>
  <si>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</si>
  <si>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</si>
  <si>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</si>
  <si>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</si>
  <si>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</si>
  <si>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</si>
  <si>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</si>
  <si>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</si>
  <si>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</si>
  <si>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</si>
  <si>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</si>
  <si>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</si>
  <si>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</si>
  <si>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</si>
  <si>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</si>
  <si>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</si>
  <si>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</si>
  <si>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</si>
  <si>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</si>
  <si>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</si>
  <si>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</si>
  <si>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</si>
  <si>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</si>
  <si>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</si>
  <si>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</si>
  <si>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</si>
  <si>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</si>
  <si>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</si>
  <si>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</si>
  <si>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</si>
  <si>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</si>
  <si>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</si>
  <si>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</si>
  <si>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</si>
  <si>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</si>
  <si>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</si>
  <si>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</si>
  <si>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</si>
  <si>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</si>
  <si>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</si>
  <si>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</si>
  <si>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</si>
  <si>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</si>
  <si>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</si>
  <si>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</si>
  <si>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</si>
  <si>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</si>
  <si>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</si>
  <si>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</si>
  <si>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</si>
  <si>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</si>
  <si>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</si>
  <si>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</si>
  <si>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</si>
  <si>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</si>
  <si>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</si>
  <si>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</si>
  <si>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</si>
  <si>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</si>
  <si>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</si>
  <si>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</si>
  <si>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</si>
  <si>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</si>
  <si>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</si>
  <si>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</si>
  <si>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</si>
  <si>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</si>
  <si>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</si>
  <si>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</si>
  <si>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</si>
  <si>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</si>
  <si>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</si>
  <si>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</si>
  <si>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</si>
  <si>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</si>
  <si>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</si>
  <si>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</si>
  <si>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</si>
  <si>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</si>
  <si>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</si>
  <si>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</si>
  <si>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</si>
  <si>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</si>
  <si>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</si>
  <si>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</si>
  <si>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</si>
  <si>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</si>
  <si>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</si>
  <si>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</si>
  <si>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</si>
  <si>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</si>
  <si>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</si>
  <si>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</si>
  <si>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</si>
  <si>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</si>
  <si>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</si>
  <si>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</si>
  <si>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</si>
  <si>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</si>
  <si>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</si>
  <si>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</si>
  <si>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</si>
  <si>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</si>
  <si>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</si>
  <si>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</si>
  <si>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</si>
  <si>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</si>
  <si>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</si>
  <si>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</si>
  <si>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</si>
  <si>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</si>
  <si>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</si>
  <si>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</si>
  <si>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</si>
  <si>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</si>
  <si>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</si>
  <si>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</si>
  <si>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</si>
  <si>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</si>
  <si>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</si>
  <si>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</si>
  <si>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</si>
  <si>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</si>
  <si>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</si>
  <si>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</si>
  <si>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</si>
  <si>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</si>
  <si>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</si>
  <si>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</si>
  <si>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</si>
  <si>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</si>
  <si>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</si>
  <si>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</si>
  <si>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</si>
  <si>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</si>
  <si>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</si>
  <si>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</si>
  <si>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</si>
  <si>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</si>
  <si>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</si>
  <si>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</si>
  <si>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</si>
  <si>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</si>
  <si>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</si>
  <si>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</si>
  <si>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</si>
  <si>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</si>
  <si>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</si>
  <si>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</si>
  <si>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</si>
  <si>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</si>
  <si>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</si>
  <si>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</si>
  <si>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</si>
  <si>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</si>
  <si>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</si>
  <si>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</si>
  <si>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</si>
  <si>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</si>
  <si>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</si>
  <si>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</si>
  <si>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</si>
  <si>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</si>
  <si>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</si>
  <si>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</si>
  <si>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</si>
  <si>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</si>
  <si>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</si>
  <si>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</si>
  <si>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</si>
  <si>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</si>
  <si>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</si>
  <si>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</si>
  <si>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</si>
  <si>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</si>
  <si>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</si>
  <si>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</si>
  <si>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</si>
  <si>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</si>
  <si>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</si>
  <si>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</si>
  <si>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</si>
  <si>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</si>
  <si>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</si>
  <si>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</si>
  <si>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</si>
  <si>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</si>
  <si>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</si>
  <si>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</si>
  <si>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</si>
  <si>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</si>
  <si>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</si>
  <si>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</si>
  <si>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</si>
  <si>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</si>
  <si>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</si>
  <si>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</si>
  <si>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</si>
  <si>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</si>
  <si>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</si>
  <si>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</si>
  <si>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</si>
  <si>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</si>
  <si>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</si>
  <si>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</si>
  <si>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</si>
  <si>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</si>
  <si>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</si>
  <si>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</si>
  <si>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</si>
  <si>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</si>
  <si>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</si>
  <si>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</si>
  <si>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</si>
  <si>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</si>
  <si>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</si>
  <si>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</si>
  <si>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</si>
  <si>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</si>
  <si>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</si>
  <si>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</si>
  <si>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</si>
  <si>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</si>
  <si>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</si>
  <si>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</si>
  <si>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</si>
  <si>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</si>
  <si>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</si>
  <si>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</si>
  <si>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</si>
  <si>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</si>
  <si>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</si>
  <si>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</si>
  <si>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</si>
  <si>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</si>
  <si>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</si>
  <si>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</si>
  <si>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</si>
  <si>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</si>
  <si>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</si>
  <si>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</si>
  <si>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</si>
  <si>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</si>
  <si>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</si>
  <si>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</si>
  <si>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</si>
  <si>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</si>
  <si>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</si>
  <si>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</si>
  <si>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</si>
  <si>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</si>
  <si>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</si>
  <si>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</si>
  <si>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</si>
  <si>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</si>
  <si>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</si>
  <si>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</si>
  <si>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</si>
  <si>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</si>
  <si>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</si>
  <si>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</si>
  <si>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</si>
  <si>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</si>
  <si>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</si>
  <si>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</si>
  <si>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</si>
  <si>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</si>
  <si>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</si>
  <si>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</si>
  <si>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</si>
  <si>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</si>
  <si>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</si>
  <si>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</si>
  <si>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</si>
  <si>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</si>
  <si>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</si>
  <si>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</si>
  <si>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</si>
  <si>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</si>
  <si>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</si>
  <si>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</si>
  <si>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</si>
  <si>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</si>
  <si>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</si>
  <si>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</si>
  <si>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</si>
  <si>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</si>
  <si>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</si>
  <si>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</si>
  <si>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</si>
  <si>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</si>
  <si>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</si>
  <si>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</si>
  <si>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</si>
  <si>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</si>
  <si>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</si>
  <si>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</si>
  <si>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</si>
  <si>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</si>
  <si>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</si>
  <si>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</si>
  <si>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</si>
  <si>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</si>
  <si>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</si>
  <si>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</si>
  <si>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</si>
  <si>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</si>
  <si>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</si>
  <si>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</si>
  <si>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</si>
  <si>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</si>
  <si>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</si>
  <si>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</si>
  <si>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</si>
  <si>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</si>
  <si>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</si>
  <si>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</si>
  <si>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</si>
  <si>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</si>
  <si>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</si>
  <si>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</si>
  <si>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</si>
  <si>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</si>
  <si>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</si>
  <si>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</si>
  <si>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</si>
  <si>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</si>
  <si>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</si>
  <si>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</si>
  <si>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</si>
  <si>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</si>
  <si>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</si>
  <si>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</si>
  <si>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</si>
  <si>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</si>
  <si>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</si>
  <si>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</si>
  <si>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</si>
  <si>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</si>
  <si>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</si>
  <si>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</si>
  <si>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</si>
  <si>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</si>
  <si>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</si>
  <si>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</si>
  <si>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</si>
  <si>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</si>
  <si>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</si>
  <si>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</si>
  <si>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</si>
  <si>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</si>
  <si>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</si>
  <si>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</si>
  <si>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</si>
  <si>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</si>
  <si>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</si>
  <si>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</si>
  <si>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</si>
  <si>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</si>
  <si>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</si>
  <si>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</si>
  <si>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</si>
  <si>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</si>
  <si>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</si>
  <si>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</si>
  <si>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</si>
  <si>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</si>
  <si>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</si>
  <si>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</si>
  <si>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</si>
  <si>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</si>
  <si>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</si>
  <si>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</si>
  <si>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</si>
  <si>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</si>
  <si>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</si>
  <si>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</si>
  <si>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</si>
  <si>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</si>
  <si>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</si>
  <si>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</si>
  <si>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</si>
  <si>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</si>
  <si>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</si>
  <si>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</si>
  <si>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</si>
  <si>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</si>
  <si>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</si>
  <si>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</si>
  <si>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</si>
  <si>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</si>
  <si>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</si>
  <si>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</si>
  <si>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</si>
  <si>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</si>
  <si>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</si>
  <si>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</si>
  <si>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</si>
  <si>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</si>
  <si>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</si>
  <si>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</si>
  <si>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</si>
  <si>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</si>
  <si>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</si>
  <si>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</si>
  <si>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</si>
  <si>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</si>
  <si>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</si>
  <si>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</si>
  <si>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</si>
  <si>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</si>
  <si>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</si>
  <si>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</si>
  <si>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</si>
  <si>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</si>
  <si>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</si>
  <si>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</si>
  <si>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</si>
  <si>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</si>
  <si>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</si>
  <si>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</si>
  <si>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</si>
  <si>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</si>
  <si>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</si>
  <si>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</si>
  <si>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</si>
  <si>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</si>
  <si>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</si>
  <si>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</si>
  <si>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</si>
  <si>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</si>
  <si>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</si>
  <si>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</si>
  <si>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</si>
  <si>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</si>
  <si>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</si>
  <si>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</si>
  <si>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</si>
  <si>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</si>
  <si>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</si>
  <si>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</si>
  <si>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</si>
  <si>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</si>
  <si>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</si>
  <si>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</si>
  <si>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</si>
  <si>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</si>
  <si>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</si>
  <si>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</si>
  <si>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</si>
  <si>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</si>
  <si>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</si>
  <si>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</si>
  <si>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</si>
  <si>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</si>
  <si>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</si>
  <si>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</si>
  <si>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</si>
  <si>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</si>
  <si>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</si>
  <si>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</si>
  <si>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</si>
  <si>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</si>
  <si>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</si>
  <si>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</si>
  <si>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</si>
  <si>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</si>
  <si>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</si>
  <si>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</si>
  <si>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</si>
  <si>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</si>
  <si>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</si>
  <si>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</si>
  <si>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</si>
  <si>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</si>
  <si>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</si>
  <si>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</si>
  <si>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</si>
  <si>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</si>
  <si>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</si>
  <si>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</si>
  <si>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</si>
  <si>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</si>
  <si>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</si>
  <si>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</si>
  <si>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</si>
  <si>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</si>
  <si>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</si>
  <si>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</si>
  <si>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</si>
  <si>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</si>
  <si>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</si>
  <si>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</si>
  <si>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</si>
  <si>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</si>
  <si>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</si>
  <si>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</si>
  <si>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</si>
  <si>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</si>
  <si>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</si>
  <si>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</si>
  <si>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</si>
  <si>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</si>
  <si>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</si>
  <si>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</si>
  <si>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</si>
  <si>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</si>
  <si>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</si>
  <si>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</si>
  <si>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</si>
  <si>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</si>
  <si>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</si>
  <si>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</si>
  <si>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</si>
  <si>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</si>
  <si>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</si>
  <si>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</si>
  <si>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</si>
  <si>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</si>
  <si>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</si>
  <si>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</si>
  <si>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</si>
  <si>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</si>
  <si>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</si>
  <si>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</si>
  <si>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</si>
  <si>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</si>
  <si>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</si>
  <si>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</si>
  <si>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</si>
  <si>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</si>
  <si>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</si>
  <si>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</si>
  <si>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</si>
  <si>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</si>
  <si>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</si>
  <si>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</si>
  <si>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</si>
  <si>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</si>
  <si>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</si>
  <si>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</si>
  <si>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</si>
  <si>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</si>
  <si>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</si>
  <si>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</si>
  <si>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</si>
  <si>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</si>
  <si>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</si>
  <si>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</si>
  <si>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</si>
  <si>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</si>
  <si>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</si>
  <si>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</si>
  <si>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</si>
  <si>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</si>
  <si>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</si>
  <si>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</si>
  <si>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</si>
  <si>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</si>
  <si>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</si>
  <si>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</si>
  <si>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</si>
  <si>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</si>
  <si>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</si>
  <si>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</si>
  <si>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</si>
  <si>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</si>
  <si>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</si>
  <si>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</si>
  <si>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</si>
  <si>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</si>
  <si>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</si>
  <si>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</si>
  <si>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</si>
  <si>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</si>
  <si>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</si>
  <si>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</si>
  <si>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</si>
  <si>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</si>
  <si>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</si>
  <si>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</si>
  <si>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</si>
  <si>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</si>
  <si>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</si>
  <si>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</si>
  <si>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</si>
  <si>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</si>
  <si>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</si>
  <si>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</si>
  <si>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</si>
  <si>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</si>
  <si>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</si>
  <si>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</si>
  <si>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</si>
  <si>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</si>
  <si>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</si>
  <si>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</si>
  <si>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</si>
  <si>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</si>
  <si>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</si>
  <si>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</si>
  <si>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</si>
  <si>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</si>
  <si>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</si>
  <si>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</si>
  <si>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</si>
  <si>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</si>
  <si>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</si>
  <si>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</si>
  <si>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</si>
  <si>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</si>
  <si>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</si>
  <si>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</si>
  <si>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</si>
  <si>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</si>
  <si>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</si>
  <si>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</si>
  <si>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</si>
  <si>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</si>
  <si>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</si>
  <si>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</si>
  <si>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</si>
  <si>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</si>
  <si>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</si>
  <si>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</si>
  <si>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</si>
  <si>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</si>
  <si>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</si>
  <si>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</si>
  <si>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</si>
  <si>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</si>
  <si>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</si>
  <si>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</si>
  <si>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</si>
  <si>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</si>
  <si>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</si>
  <si>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</si>
  <si>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</si>
  <si>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</si>
  <si>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</si>
  <si>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</si>
  <si>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</si>
  <si>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</si>
  <si>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</si>
  <si>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</si>
  <si>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</si>
  <si>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</si>
  <si>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</si>
  <si>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</si>
  <si>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</si>
  <si>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</si>
  <si>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</si>
  <si>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</si>
  <si>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</si>
  <si>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</si>
  <si>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</si>
  <si>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</si>
  <si>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</si>
  <si>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</si>
  <si>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</si>
  <si>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</si>
  <si>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</si>
  <si>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</si>
  <si>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</si>
  <si>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</si>
  <si>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</si>
  <si>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</si>
  <si>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</si>
  <si>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</si>
  <si>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</si>
  <si>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</si>
  <si>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</si>
  <si>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</si>
  <si>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</si>
  <si>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</si>
  <si>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</si>
  <si>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</si>
  <si>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</si>
  <si>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</si>
  <si>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</si>
  <si>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</si>
  <si>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</si>
  <si>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</si>
  <si>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</si>
  <si>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</si>
  <si>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</si>
  <si>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</si>
  <si>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</si>
  <si>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</si>
  <si>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</si>
  <si>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</si>
  <si>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</si>
  <si>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</si>
  <si>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</si>
  <si>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</si>
  <si>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</si>
  <si>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</si>
  <si>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</si>
  <si>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</si>
  <si>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</si>
  <si>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</si>
  <si>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</si>
  <si>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</si>
  <si>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</si>
  <si>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</si>
  <si>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</si>
  <si>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</si>
  <si>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</si>
  <si>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</si>
  <si>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</si>
  <si>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</si>
  <si>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</si>
  <si>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</si>
  <si>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</si>
  <si>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</si>
  <si>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</si>
  <si>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</si>
  <si>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</si>
  <si>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</si>
  <si>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</si>
  <si>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</si>
  <si>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</si>
  <si>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</si>
  <si>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</si>
  <si>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</si>
  <si>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</si>
  <si>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</si>
  <si>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</si>
  <si>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</si>
  <si>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</si>
  <si>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</si>
  <si>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</si>
  <si>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</si>
  <si>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</si>
  <si>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</si>
  <si>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</si>
  <si>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</si>
  <si>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</si>
  <si>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</si>
  <si>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</si>
  <si>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</si>
  <si>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</si>
  <si>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</si>
  <si>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</si>
  <si>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</si>
  <si>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</si>
  <si>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</si>
  <si>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</si>
  <si>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</si>
  <si>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</si>
  <si>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</si>
  <si>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</si>
  <si>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</si>
  <si>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</si>
  <si>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</si>
  <si>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</si>
  <si>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</si>
  <si>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</si>
  <si>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</si>
  <si>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</si>
  <si>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</si>
  <si>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</si>
  <si>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</si>
  <si>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</si>
  <si>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</si>
  <si>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</si>
  <si>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</si>
  <si>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</si>
  <si>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</si>
  <si>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</si>
  <si>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</si>
  <si>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</si>
  <si>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</si>
  <si>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</si>
  <si>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</si>
  <si>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</si>
  <si>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</si>
  <si>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</si>
  <si>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</si>
  <si>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</si>
  <si>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</si>
  <si>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</si>
  <si>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</si>
  <si>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</si>
  <si>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</si>
  <si>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</si>
  <si>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</si>
  <si>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</si>
  <si>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</si>
  <si>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</si>
  <si>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</si>
  <si>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</si>
  <si>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</si>
  <si>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</si>
  <si>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</si>
  <si>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</si>
  <si>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</si>
  <si>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</si>
  <si>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</si>
  <si>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</si>
  <si>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</si>
  <si>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</si>
  <si>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</si>
  <si>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</si>
  <si>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</si>
  <si>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</si>
  <si>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</si>
  <si>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</si>
  <si>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</si>
  <si>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</si>
  <si>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</si>
  <si>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</si>
  <si>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</si>
  <si>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</si>
  <si>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</si>
  <si>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</si>
  <si>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</si>
  <si>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</si>
  <si>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</si>
  <si>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</si>
  <si>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</si>
  <si>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</si>
  <si>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</si>
  <si>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</si>
  <si>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</si>
  <si>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</si>
  <si>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</si>
  <si>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</si>
  <si>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</si>
  <si>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</si>
  <si>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</si>
  <si>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</si>
  <si>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</si>
  <si>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</si>
  <si>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</si>
  <si>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</si>
  <si>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</si>
  <si>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</si>
  <si>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</si>
  <si>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</si>
  <si>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</si>
  <si>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</si>
  <si>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</si>
  <si>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</si>
  <si>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</si>
  <si>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</si>
  <si>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</si>
  <si>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</si>
  <si>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</si>
  <si>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</si>
  <si>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</si>
  <si>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</si>
  <si>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</si>
  <si>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</si>
  <si>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</si>
  <si>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</si>
  <si>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</si>
  <si>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</si>
  <si>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</si>
  <si>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</si>
  <si>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</si>
  <si>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</si>
  <si>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</si>
  <si>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</si>
  <si>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</si>
  <si>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</si>
  <si>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</si>
  <si>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</si>
  <si>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</si>
  <si>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</si>
  <si>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</si>
  <si>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</si>
  <si>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</si>
  <si>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</si>
  <si>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</si>
  <si>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</si>
  <si>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</si>
  <si>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</si>
  <si>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</si>
  <si>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</si>
  <si>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</si>
  <si>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</si>
  <si>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</si>
  <si>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</si>
  <si>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</si>
  <si>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</si>
  <si>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</si>
  <si>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</si>
  <si>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</si>
  <si>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</si>
  <si>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</si>
  <si>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</si>
  <si>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</si>
  <si>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</si>
  <si>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</si>
  <si>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</si>
  <si>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</si>
  <si>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</si>
  <si>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</si>
  <si>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</si>
  <si>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</si>
  <si>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</si>
  <si>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</si>
  <si>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</si>
  <si>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</si>
  <si>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</si>
  <si>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</si>
  <si>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</si>
  <si>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</si>
  <si>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</si>
  <si>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</si>
  <si>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</si>
  <si>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</si>
  <si>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</si>
  <si>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</si>
  <si>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</si>
  <si>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</si>
  <si>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</si>
  <si>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</si>
  <si>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</si>
  <si>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</si>
  <si>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</si>
  <si>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</si>
  <si>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</si>
  <si>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</si>
  <si>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</si>
  <si>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</si>
  <si>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</si>
  <si>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</si>
  <si>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</si>
  <si>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</si>
  <si>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</si>
  <si>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</si>
  <si>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</si>
  <si>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</si>
  <si>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</si>
  <si>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</si>
  <si>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</si>
  <si>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</si>
  <si>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</si>
  <si>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</si>
  <si>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</si>
  <si>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</si>
  <si>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</si>
  <si>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</si>
  <si>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</si>
  <si>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</si>
  <si>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</si>
  <si>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</si>
  <si>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</si>
  <si>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</si>
  <si>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</si>
  <si>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</si>
  <si>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</si>
  <si>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</si>
  <si>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</si>
  <si>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</si>
  <si>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</si>
  <si>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</si>
  <si>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</si>
  <si>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</si>
  <si>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</si>
  <si>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</si>
  <si>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</si>
  <si>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</si>
  <si>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</si>
  <si>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</si>
  <si>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</si>
  <si>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</si>
  <si>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</si>
  <si>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</si>
  <si>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</si>
  <si>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</si>
  <si>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</si>
  <si>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</si>
  <si>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</si>
  <si>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</si>
  <si>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</si>
  <si>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</si>
  <si>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</si>
  <si>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</si>
  <si>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</si>
  <si>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</si>
  <si>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</si>
  <si>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</si>
  <si>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</si>
  <si>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</si>
  <si>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</si>
  <si>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</si>
  <si>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</si>
  <si>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</si>
  <si>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</si>
  <si>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</si>
  <si>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</si>
  <si>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</si>
  <si>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</si>
  <si>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</si>
  <si>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</si>
  <si>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</si>
  <si>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</si>
  <si>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</si>
  <si>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</si>
  <si>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</si>
  <si>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</si>
  <si>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</si>
  <si>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</si>
  <si>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</si>
  <si>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</si>
  <si>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</si>
  <si>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</si>
  <si>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</si>
  <si>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</si>
  <si>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</si>
  <si>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</si>
  <si>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</si>
  <si>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</si>
  <si>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</si>
  <si>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</si>
  <si>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</si>
  <si>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</si>
  <si>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</si>
  <si>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</si>
  <si>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</si>
  <si>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</si>
  <si>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</si>
  <si>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</si>
  <si>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</si>
  <si>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</si>
  <si>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</si>
  <si>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</si>
  <si>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</si>
  <si>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</si>
  <si>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</si>
  <si>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</si>
  <si>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</si>
  <si>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</si>
  <si>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</si>
  <si>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</si>
  <si>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</si>
  <si>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</si>
  <si>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</si>
  <si>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</si>
  <si>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</si>
  <si>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</si>
  <si>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</si>
  <si>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</si>
  <si>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</si>
  <si>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</si>
  <si>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</si>
  <si>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</si>
  <si>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</si>
  <si>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</si>
  <si>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</si>
  <si>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</si>
  <si>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</si>
  <si>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</si>
  <si>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</si>
  <si>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</si>
  <si>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</si>
  <si>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</si>
  <si>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</si>
  <si>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</si>
  <si>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</si>
  <si>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</si>
  <si>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</si>
  <si>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</si>
  <si>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</si>
  <si>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</si>
  <si>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</si>
  <si>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</si>
  <si>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</si>
  <si>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</si>
  <si>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</si>
  <si>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</si>
  <si>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</si>
  <si>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</si>
  <si>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</si>
  <si>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</si>
  <si>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</si>
  <si>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</si>
  <si>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</si>
  <si>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</si>
  <si>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</si>
  <si>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</si>
  <si>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</si>
  <si>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</si>
  <si>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</si>
  <si>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</si>
  <si>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</si>
  <si>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</si>
  <si>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</si>
  <si>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</si>
  <si>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</si>
  <si>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</si>
  <si>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</si>
  <si>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</si>
  <si>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</si>
  <si>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</si>
  <si>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</si>
  <si>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</si>
  <si>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</si>
  <si>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</si>
  <si>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</si>
  <si>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</si>
  <si>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</si>
  <si>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</si>
  <si>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</si>
  <si>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</si>
  <si>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</si>
  <si>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</si>
  <si>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</si>
  <si>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</si>
  <si>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</si>
  <si>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</si>
  <si>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</si>
  <si>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</si>
  <si>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</si>
  <si>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</si>
  <si>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</si>
  <si>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</si>
  <si>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</si>
  <si>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</si>
  <si>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</si>
  <si>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</si>
  <si>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</si>
  <si>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</si>
  <si>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</si>
  <si>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</si>
  <si>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</si>
  <si>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</si>
  <si>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</si>
  <si>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</si>
  <si>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</si>
  <si>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</si>
  <si>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</si>
  <si>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</si>
  <si>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</si>
  <si>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</si>
  <si>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</si>
  <si>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</si>
  <si>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</si>
  <si>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</si>
  <si>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</si>
  <si>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</si>
  <si>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</si>
  <si>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</si>
  <si>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</si>
  <si>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</si>
  <si>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</si>
  <si>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</si>
  <si>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</si>
  <si>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</si>
  <si>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</si>
  <si>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</si>
  <si>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</si>
  <si>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</si>
  <si>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</si>
  <si>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</si>
  <si>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</si>
  <si>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</si>
  <si>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</si>
  <si>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</si>
  <si>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</si>
  <si>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</si>
  <si>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</si>
  <si>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</si>
  <si>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</si>
  <si>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</si>
  <si>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</si>
  <si>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</si>
  <si>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</si>
  <si>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</si>
  <si>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</si>
  <si>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</si>
  <si>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</si>
  <si>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</si>
  <si>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</si>
  <si>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</si>
  <si>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</si>
  <si>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</si>
  <si>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</si>
  <si>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</si>
  <si>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</si>
  <si>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</si>
  <si>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</si>
  <si>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</si>
  <si>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</si>
  <si>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</si>
  <si>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</si>
  <si>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</si>
  <si>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</si>
  <si>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</si>
  <si>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</si>
  <si>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</si>
  <si>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</si>
  <si>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</si>
  <si>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</si>
  <si>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</si>
  <si>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</si>
  <si>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</si>
  <si>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</si>
  <si>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</si>
  <si>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</si>
  <si>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</si>
  <si>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</si>
  <si>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</si>
  <si>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</si>
  <si>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</si>
  <si>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</si>
  <si>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</si>
  <si>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</si>
  <si>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</si>
  <si>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</si>
  <si>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</si>
  <si>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</si>
  <si>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</si>
  <si>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</si>
  <si>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</si>
  <si>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</si>
  <si>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</si>
  <si>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</si>
  <si>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</si>
  <si>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</si>
  <si>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</si>
  <si>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</si>
  <si>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</si>
  <si>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</si>
  <si>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</si>
  <si>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</si>
  <si>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</si>
  <si>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</si>
  <si>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</si>
  <si>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</si>
  <si>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</si>
  <si>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</si>
  <si>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</si>
  <si>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</si>
  <si>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</si>
  <si>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</si>
  <si>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</si>
  <si>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</si>
  <si>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</si>
  <si>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</si>
  <si>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</si>
  <si>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</si>
  <si>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</si>
  <si>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</si>
  <si>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</si>
  <si>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</si>
  <si>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</si>
  <si>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</si>
  <si>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</si>
  <si>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</si>
  <si>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</si>
  <si>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</si>
  <si>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</si>
  <si>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</si>
  <si>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</si>
  <si>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</si>
  <si>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</si>
  <si>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</si>
  <si>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</si>
  <si>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</si>
  <si>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</si>
  <si>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</si>
  <si>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</si>
  <si>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</si>
  <si>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</si>
  <si>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</si>
  <si>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</si>
  <si>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</si>
  <si>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</si>
  <si>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</si>
  <si>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</si>
  <si>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</si>
  <si>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</si>
  <si>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</si>
  <si>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</si>
  <si>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</si>
  <si>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</si>
  <si>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</si>
  <si>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</si>
  <si>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</si>
  <si>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</si>
  <si>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</si>
  <si>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</si>
  <si>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</si>
  <si>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</si>
  <si>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</si>
  <si>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</si>
  <si>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</si>
  <si>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</si>
  <si>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</si>
  <si>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</si>
  <si>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</si>
  <si>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</si>
  <si>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</si>
  <si>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</si>
  <si>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</si>
  <si>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</si>
  <si>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</si>
  <si>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</si>
  <si>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</si>
  <si>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</si>
  <si>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</si>
  <si>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</si>
  <si>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</si>
  <si>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</si>
  <si>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</si>
  <si>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</si>
  <si>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</si>
  <si>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</si>
  <si>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</si>
  <si>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</si>
  <si>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</si>
  <si>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</si>
  <si>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</si>
  <si>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</si>
  <si>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</si>
  <si>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</si>
  <si>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</si>
  <si>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</si>
  <si>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</si>
  <si>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</si>
  <si>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</si>
  <si>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</si>
  <si>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</si>
  <si>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</si>
  <si>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</si>
  <si>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</si>
  <si>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</si>
  <si>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</si>
  <si>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</si>
  <si>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</si>
  <si>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</si>
  <si>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</si>
  <si>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</si>
  <si>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</si>
  <si>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</si>
  <si>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</si>
  <si>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</si>
  <si>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</si>
  <si>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</si>
  <si>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</si>
  <si>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</si>
  <si>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</si>
  <si>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</si>
  <si>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</si>
  <si>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</si>
  <si>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</si>
  <si>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</si>
  <si>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</si>
  <si>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</si>
  <si>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</si>
  <si>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</si>
  <si>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</si>
  <si>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</si>
  <si>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</si>
  <si>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</si>
  <si>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</si>
  <si>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</si>
  <si>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</si>
  <si>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</si>
  <si>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</si>
  <si>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</si>
  <si>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</si>
  <si>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</si>
  <si>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</si>
  <si>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</si>
  <si>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</si>
  <si>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</si>
  <si>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</si>
  <si>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</si>
  <si>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</si>
  <si>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</si>
  <si>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</si>
  <si>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</si>
  <si>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</si>
  <si>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</si>
  <si>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</si>
  <si>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</si>
  <si>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</si>
  <si>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</si>
  <si>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</si>
  <si>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</si>
  <si>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</si>
  <si>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</si>
  <si>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</si>
  <si>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</si>
  <si>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</si>
  <si>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</si>
  <si>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</si>
  <si>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</si>
  <si>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</si>
  <si>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</si>
  <si>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</si>
  <si>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</si>
  <si>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</si>
  <si>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</si>
  <si>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</si>
  <si>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</si>
  <si>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</si>
  <si>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</si>
  <si>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</si>
  <si>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</si>
  <si>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</si>
  <si>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</si>
  <si>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</si>
  <si>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</si>
  <si>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</si>
  <si>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</si>
  <si>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</si>
  <si>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</si>
  <si>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</si>
  <si>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</si>
  <si>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</si>
  <si>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</si>
  <si>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</si>
  <si>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</si>
  <si>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</si>
  <si>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</si>
  <si>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</si>
  <si>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</si>
  <si>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</si>
  <si>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</si>
  <si>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</si>
  <si>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</si>
  <si>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</si>
  <si>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</si>
  <si>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</si>
  <si>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</si>
  <si>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</si>
  <si>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</si>
  <si>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</si>
  <si>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</si>
  <si>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</si>
  <si>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</si>
  <si>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</si>
  <si>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</si>
  <si>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</si>
  <si>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</si>
  <si>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</si>
  <si>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</si>
  <si>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</si>
  <si>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</si>
  <si>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</si>
  <si>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</si>
  <si>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</si>
  <si>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</si>
  <si>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</si>
  <si>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</si>
  <si>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</si>
  <si>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</si>
  <si>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</si>
  <si>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</si>
  <si>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</si>
  <si>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</si>
  <si>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</si>
  <si>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</si>
  <si>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</si>
  <si>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</si>
  <si>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</si>
  <si>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</si>
  <si>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</si>
  <si>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</si>
  <si>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</si>
  <si>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</si>
  <si>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</si>
  <si>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</si>
  <si>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</si>
  <si>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</si>
  <si>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</si>
  <si>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</si>
  <si>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</si>
  <si>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</si>
  <si>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</si>
  <si>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</si>
  <si>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</si>
  <si>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</si>
  <si>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</si>
  <si>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</si>
  <si>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</si>
  <si>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</si>
  <si>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</si>
  <si>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</si>
  <si>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</si>
  <si>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</si>
  <si>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</si>
  <si>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</si>
  <si>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</si>
  <si>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</si>
  <si>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</si>
  <si>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</si>
  <si>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</si>
  <si>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</si>
  <si>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</si>
  <si>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</si>
  <si>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</si>
  <si>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</si>
  <si>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</si>
  <si>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</si>
  <si>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</si>
  <si>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</si>
  <si>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</si>
  <si>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</si>
  <si>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</si>
  <si>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</si>
  <si>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</si>
  <si>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</si>
  <si>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</si>
  <si>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</si>
  <si>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</si>
  <si>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</si>
  <si>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</si>
  <si>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</si>
  <si>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</si>
  <si>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</si>
  <si>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</si>
  <si>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</si>
  <si>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</si>
  <si>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</si>
  <si>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</si>
  <si>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</si>
  <si>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</si>
  <si>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</si>
  <si>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</si>
  <si>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</si>
  <si>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</si>
  <si>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</si>
  <si>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</si>
  <si>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</si>
  <si>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</si>
  <si>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</si>
  <si>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</si>
  <si>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</si>
  <si>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</si>
  <si>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</si>
  <si>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</si>
  <si>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</si>
  <si>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</si>
  <si>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</si>
  <si>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</si>
  <si>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</si>
  <si>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</si>
  <si>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</si>
  <si>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</si>
  <si>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</si>
  <si>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</si>
  <si>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</si>
  <si>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</si>
  <si>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</si>
  <si>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</si>
  <si>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</si>
  <si>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</si>
  <si>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</si>
  <si>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</si>
  <si>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</si>
  <si>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</si>
  <si>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</si>
  <si>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</si>
  <si>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</si>
  <si>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</si>
  <si>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</si>
  <si>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</si>
  <si>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</si>
  <si>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</si>
  <si>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</si>
  <si>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</si>
  <si>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</si>
  <si>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</si>
  <si>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</si>
  <si>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</si>
  <si>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</si>
  <si>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</si>
  <si>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</si>
  <si>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</si>
  <si>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</si>
  <si>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</si>
  <si>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</si>
  <si>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</si>
  <si>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</si>
  <si>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</si>
  <si>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</si>
  <si>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</si>
  <si>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</si>
  <si>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</si>
  <si>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</si>
  <si>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</si>
  <si>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</si>
  <si>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</si>
  <si>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</si>
  <si>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</si>
  <si>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</si>
  <si>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</si>
  <si>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</si>
  <si>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</si>
  <si>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</si>
  <si>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</si>
  <si>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</si>
  <si>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</si>
  <si>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</si>
  <si>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</si>
  <si>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</si>
  <si>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</si>
  <si>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</si>
  <si>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</si>
  <si>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</si>
  <si>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</si>
  <si>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</si>
  <si>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</si>
  <si>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</si>
  <si>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</si>
  <si>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</si>
  <si>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</si>
  <si>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</si>
  <si>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</si>
  <si>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</si>
  <si>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</si>
  <si>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</si>
  <si>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</si>
  <si>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</si>
  <si>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</si>
  <si>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</si>
  <si>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</si>
  <si>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</si>
  <si>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</si>
  <si>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</si>
  <si>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</si>
  <si>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</si>
  <si>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</si>
  <si>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</si>
  <si>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</si>
  <si>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</si>
  <si>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</si>
  <si>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</si>
  <si>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</si>
  <si>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</si>
  <si>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</si>
  <si>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</si>
  <si>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</si>
  <si>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</si>
  <si>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</si>
  <si>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</si>
  <si>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</si>
  <si>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</si>
  <si>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</si>
  <si>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</si>
  <si>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</si>
  <si>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</si>
  <si>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</si>
  <si>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</si>
  <si>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</si>
  <si>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</si>
  <si>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</si>
  <si>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</si>
  <si>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</si>
  <si>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</si>
  <si>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</si>
  <si>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</si>
  <si>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</si>
  <si>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</si>
  <si>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</si>
  <si>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</si>
  <si>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</si>
  <si>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</si>
  <si>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</si>
  <si>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</si>
  <si>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</si>
  <si>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</si>
  <si>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</si>
  <si>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</si>
  <si>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</si>
  <si>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</si>
  <si>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</si>
  <si>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</si>
  <si>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</si>
  <si>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</si>
  <si>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</si>
  <si>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</si>
  <si>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</si>
  <si>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</si>
  <si>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</si>
  <si>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</si>
  <si>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</si>
  <si>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</si>
  <si>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</si>
  <si>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</si>
  <si>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</si>
  <si>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</si>
  <si>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</si>
  <si>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</si>
  <si>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</si>
  <si>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</si>
  <si>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</si>
  <si>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</si>
  <si>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</si>
  <si>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</si>
  <si>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</si>
  <si>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</si>
  <si>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</si>
  <si>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</si>
  <si>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</si>
  <si>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</si>
  <si>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</si>
  <si>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</si>
  <si>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</si>
  <si>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</si>
  <si>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</si>
  <si>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</si>
  <si>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</si>
  <si>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</si>
  <si>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</si>
  <si>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</si>
  <si>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</si>
  <si>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</si>
  <si>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</si>
  <si>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</si>
  <si>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</si>
  <si>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</si>
  <si>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</si>
  <si>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</si>
  <si>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</si>
  <si>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</si>
  <si>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</si>
  <si>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</si>
  <si>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</si>
  <si>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</si>
  <si>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</si>
  <si>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</si>
  <si>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</si>
  <si>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</si>
  <si>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</si>
  <si>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</si>
  <si>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</si>
  <si>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</si>
  <si>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</si>
  <si>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</si>
  <si>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</si>
  <si>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</si>
  <si>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</si>
  <si>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</si>
  <si>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</si>
  <si>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</si>
  <si>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</si>
  <si>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</si>
  <si>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</si>
  <si>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</si>
  <si>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</si>
  <si>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</si>
  <si>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</si>
  <si>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</si>
  <si>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</si>
  <si>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</si>
  <si>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</si>
  <si>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</si>
  <si>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</si>
  <si>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</si>
  <si>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</si>
  <si>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</si>
  <si>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</si>
  <si>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</si>
  <si>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</si>
  <si>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</si>
  <si>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</si>
  <si>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</si>
  <si>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</si>
  <si>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</si>
  <si>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</si>
  <si>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</si>
  <si>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</si>
  <si>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</si>
  <si>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</si>
  <si>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</si>
  <si>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</si>
  <si>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</si>
  <si>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</si>
  <si>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</si>
  <si>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</si>
  <si>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</si>
  <si>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</si>
  <si>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</si>
  <si>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</si>
  <si>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</si>
  <si>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</si>
  <si>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</si>
  <si>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</si>
  <si>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</si>
  <si>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</si>
  <si>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</si>
  <si>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</si>
  <si>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</si>
  <si>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</si>
  <si>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</si>
  <si>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</si>
  <si>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</si>
  <si>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</si>
  <si>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</si>
  <si>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</si>
  <si>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</si>
  <si>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</si>
  <si>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</si>
  <si>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</si>
  <si>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</si>
  <si>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</si>
  <si>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</si>
  <si>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</si>
  <si>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</si>
  <si>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</si>
  <si>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</si>
  <si>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</si>
  <si>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</si>
  <si>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</si>
  <si>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</si>
  <si>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</si>
  <si>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</si>
  <si>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</si>
  <si>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</si>
  <si>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</si>
  <si>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</si>
  <si>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</si>
  <si>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</si>
  <si>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</si>
  <si>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</si>
  <si>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</si>
  <si>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</si>
  <si>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</si>
  <si>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</si>
  <si>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</si>
  <si>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</si>
  <si>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</si>
  <si>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</si>
  <si>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</si>
  <si>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</si>
  <si>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</si>
  <si>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</si>
  <si>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</si>
  <si>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</si>
  <si>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</si>
  <si>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</si>
  <si>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</si>
  <si>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</si>
  <si>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</si>
  <si>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</si>
  <si>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</si>
  <si>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</si>
  <si>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</si>
  <si>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</si>
  <si>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</si>
  <si>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</si>
  <si>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</si>
  <si>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</si>
  <si>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</si>
  <si>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</si>
  <si>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</si>
  <si>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</si>
  <si>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</si>
  <si>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</si>
  <si>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</si>
  <si>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</si>
  <si>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</si>
  <si>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</si>
  <si>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</si>
  <si>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</si>
  <si>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</si>
  <si>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</si>
  <si>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</si>
  <si>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</si>
  <si>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</si>
  <si>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</si>
  <si>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</si>
  <si>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</si>
  <si>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</si>
  <si>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</si>
  <si>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</si>
  <si>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</si>
  <si>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</si>
  <si>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</si>
  <si>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</si>
  <si>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</si>
  <si>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</si>
  <si>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</si>
  <si>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</si>
  <si>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</si>
  <si>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</si>
  <si>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</si>
  <si>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</si>
  <si>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</si>
  <si>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</si>
  <si>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</si>
  <si>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</si>
  <si>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</si>
  <si>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</si>
  <si>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</si>
  <si>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</si>
  <si>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</si>
  <si>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</si>
  <si>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</si>
  <si>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</si>
  <si>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</si>
  <si>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</si>
  <si>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</si>
  <si>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</si>
  <si>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</si>
  <si>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</si>
  <si>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</si>
  <si>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</si>
  <si>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</si>
  <si>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</si>
  <si>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</si>
  <si>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</si>
  <si>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</si>
  <si>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</si>
  <si>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</si>
  <si>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</si>
  <si>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</si>
  <si>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</si>
  <si>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</si>
  <si>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</si>
  <si>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</si>
  <si>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</si>
  <si>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</si>
  <si>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</si>
  <si>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</si>
  <si>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</si>
  <si>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</si>
  <si>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</si>
  <si>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</si>
  <si>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</si>
  <si>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</si>
  <si>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</si>
  <si>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</si>
  <si>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</si>
  <si>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</si>
  <si>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</si>
  <si>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</si>
  <si>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</si>
  <si>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</si>
  <si>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</si>
  <si>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</si>
  <si>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</si>
  <si>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</si>
  <si>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</si>
  <si>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</si>
  <si>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</si>
  <si>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</si>
  <si>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</si>
  <si>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</si>
  <si>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</si>
  <si>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</si>
  <si>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</si>
  <si>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</si>
  <si>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</si>
  <si>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</si>
  <si>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</si>
  <si>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</si>
  <si>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</si>
  <si>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</si>
  <si>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</si>
  <si>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</si>
  <si>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</si>
  <si>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</si>
  <si>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</si>
  <si>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</si>
  <si>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</si>
  <si>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</si>
  <si>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</si>
  <si>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</si>
  <si>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</si>
  <si>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</si>
  <si>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</si>
  <si>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</si>
  <si>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</si>
  <si>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</si>
  <si>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</si>
  <si>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</si>
  <si>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</si>
  <si>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</si>
  <si>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</si>
  <si>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</si>
  <si>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</si>
  <si>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</si>
  <si>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</si>
  <si>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</si>
  <si>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</si>
  <si>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</si>
  <si>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</si>
  <si>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</si>
  <si>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</si>
  <si>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</si>
  <si>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</si>
  <si>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</si>
  <si>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</si>
  <si>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</si>
  <si>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</si>
  <si>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</si>
  <si>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</si>
  <si>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</si>
  <si>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</si>
  <si>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</si>
  <si>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</si>
  <si>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</si>
  <si>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</si>
  <si>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</si>
  <si>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</si>
  <si>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</si>
  <si>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</si>
  <si>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</si>
  <si>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</si>
  <si>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</si>
  <si>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</si>
  <si>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</si>
  <si>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</si>
  <si>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</si>
  <si>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</si>
  <si>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</si>
  <si>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</si>
  <si>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</si>
  <si>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</si>
  <si>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</si>
  <si>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</si>
  <si>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</si>
  <si>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</si>
  <si>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</si>
  <si>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</si>
  <si>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</si>
  <si>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</si>
  <si>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</si>
  <si>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</si>
  <si>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</si>
  <si>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</si>
  <si>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</si>
  <si>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</si>
  <si>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</si>
  <si>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</si>
  <si>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</si>
  <si>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</si>
  <si>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</si>
  <si>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</si>
  <si>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</si>
  <si>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</si>
  <si>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</si>
  <si>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</si>
  <si>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</si>
  <si>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</si>
  <si>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</si>
  <si>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</si>
  <si>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</si>
  <si>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</si>
  <si>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</si>
  <si>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</si>
  <si>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</si>
  <si>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</si>
  <si>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</si>
  <si>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</si>
  <si>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</si>
  <si>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</si>
  <si>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</si>
  <si>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</si>
  <si>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</si>
  <si>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</si>
  <si>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</si>
  <si>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</si>
  <si>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</si>
  <si>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</si>
  <si>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</si>
  <si>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</si>
  <si>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</si>
  <si>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</si>
  <si>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</si>
  <si>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</si>
  <si>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</si>
  <si>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</si>
  <si>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</si>
  <si>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</si>
  <si>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</si>
  <si>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</si>
  <si>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</si>
  <si>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</si>
  <si>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</si>
  <si>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</si>
  <si>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</si>
  <si>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</si>
  <si>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</si>
  <si>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</si>
  <si>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</si>
  <si>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</si>
  <si>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</si>
  <si>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</si>
  <si>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</si>
  <si>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</si>
  <si>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</si>
  <si>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</si>
  <si>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</si>
  <si>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</si>
  <si>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</si>
  <si>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</si>
  <si>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</si>
  <si>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</si>
  <si>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</si>
  <si>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</si>
  <si>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</si>
  <si>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</si>
  <si>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</si>
  <si>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</si>
  <si>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</si>
  <si>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</si>
  <si>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</si>
  <si>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</si>
  <si>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</si>
  <si>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</si>
  <si>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</si>
  <si>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</si>
  <si>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</si>
  <si>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</si>
  <si>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</si>
  <si>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</si>
  <si>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</si>
  <si>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</si>
  <si>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</si>
  <si>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</si>
  <si>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</si>
  <si>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</si>
  <si>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</si>
  <si>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</si>
  <si>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</si>
  <si>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</si>
  <si>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</si>
  <si>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</si>
  <si>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</si>
  <si>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</si>
  <si>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</si>
  <si>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</si>
  <si>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</si>
  <si>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</si>
  <si>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</si>
  <si>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</si>
  <si>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</si>
  <si>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</si>
  <si>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</si>
  <si>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</si>
  <si>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</si>
  <si>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</si>
  <si>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</si>
  <si>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</si>
  <si>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</si>
  <si>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</si>
  <si>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</si>
  <si>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</si>
  <si>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</si>
  <si>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</si>
  <si>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</si>
  <si>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</si>
  <si>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</si>
  <si>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</si>
  <si>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</si>
  <si>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</si>
  <si>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</si>
  <si>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</si>
  <si>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</si>
  <si>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</si>
  <si>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</si>
  <si>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</si>
  <si>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</si>
  <si>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</si>
  <si>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</si>
  <si>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</si>
  <si>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</si>
  <si>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</si>
  <si>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</si>
  <si>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</si>
  <si>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</si>
  <si>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</si>
  <si>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</si>
  <si>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</si>
  <si>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</si>
  <si>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</si>
  <si>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</si>
  <si>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</si>
  <si>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</si>
  <si>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</si>
  <si>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</si>
  <si>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</si>
  <si>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</si>
  <si>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</si>
  <si>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</si>
  <si>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</si>
  <si>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</si>
  <si>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</si>
  <si>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</si>
  <si>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</si>
  <si>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</si>
  <si>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</si>
  <si>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</si>
  <si>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</si>
  <si>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</si>
  <si>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</si>
  <si>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</si>
  <si>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</si>
  <si>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</si>
  <si>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</si>
  <si>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</si>
  <si>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</si>
  <si>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</si>
  <si>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</si>
  <si>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</si>
  <si>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</si>
  <si>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</si>
  <si>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</si>
  <si>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</si>
  <si>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</si>
  <si>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</si>
  <si>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</si>
  <si>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</si>
  <si>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</si>
  <si>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</si>
  <si>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</si>
  <si>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</si>
  <si>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</si>
  <si>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</si>
  <si>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</si>
  <si>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</si>
  <si>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</si>
  <si>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</si>
  <si>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</si>
  <si>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</si>
  <si>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</si>
  <si>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</si>
  <si>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</si>
  <si>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</si>
  <si>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</si>
  <si>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</si>
  <si>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</si>
  <si>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</si>
  <si>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</si>
  <si>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</si>
  <si>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</si>
  <si>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</si>
  <si>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</si>
  <si>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</si>
  <si>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</si>
  <si>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</si>
  <si>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</si>
  <si>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</si>
  <si>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</si>
  <si>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</si>
  <si>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</si>
  <si>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</si>
  <si>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</si>
  <si>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</si>
  <si>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</si>
  <si>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</si>
  <si>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</si>
  <si>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</si>
  <si>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</si>
  <si>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</si>
  <si>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</si>
  <si>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</si>
  <si>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</si>
  <si>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</si>
  <si>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</si>
  <si>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</si>
  <si>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</si>
  <si>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</si>
  <si>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</si>
  <si>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</si>
  <si>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</si>
  <si>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</si>
  <si>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</si>
  <si>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</si>
  <si>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</si>
  <si>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</si>
  <si>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</si>
  <si>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</si>
  <si>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</si>
  <si>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</si>
  <si>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</si>
  <si>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</si>
  <si>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</si>
  <si>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</si>
  <si>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</si>
  <si>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</si>
  <si>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</si>
  <si>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</si>
  <si>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</si>
  <si>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</si>
  <si>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</si>
  <si>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</si>
  <si>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</si>
  <si>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</si>
  <si>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</si>
  <si>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</si>
  <si>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</si>
  <si>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</si>
  <si>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</si>
  <si>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</si>
  <si>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</si>
  <si>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</si>
  <si>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</si>
  <si>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</si>
  <si>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</si>
  <si>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</si>
  <si>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</si>
  <si>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</si>
  <si>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</si>
  <si>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</si>
  <si>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</si>
  <si>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</si>
  <si>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</si>
  <si>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</si>
  <si>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</si>
  <si>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</si>
  <si>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</si>
  <si>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</si>
  <si>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</si>
  <si>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</si>
  <si>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</si>
  <si>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</si>
  <si>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</si>
  <si>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</si>
  <si>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</si>
  <si>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</si>
  <si>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</si>
  <si>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</si>
  <si>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</si>
  <si>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</si>
  <si>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</si>
  <si>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</si>
  <si>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</si>
  <si>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</si>
  <si>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</si>
  <si>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</si>
  <si>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</si>
  <si>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</si>
  <si>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</si>
  <si>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</si>
  <si>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</si>
  <si>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</si>
  <si>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</si>
  <si>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</si>
  <si>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</si>
  <si>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</si>
  <si>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</si>
  <si>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</si>
  <si>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</si>
  <si>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</si>
  <si>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</si>
  <si>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</si>
  <si>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</si>
  <si>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</si>
  <si>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</si>
  <si>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</si>
  <si>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</si>
  <si>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</si>
  <si>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</si>
  <si>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</si>
  <si>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</si>
  <si>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</si>
  <si>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</si>
  <si>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</si>
  <si>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</si>
  <si>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</si>
  <si>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</si>
  <si>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</si>
  <si>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</si>
  <si>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</si>
  <si>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</si>
  <si>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</si>
  <si>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</si>
  <si>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</si>
  <si>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</si>
  <si>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</si>
  <si>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</si>
  <si>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</si>
  <si>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</si>
  <si>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</si>
  <si>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</si>
  <si>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</si>
  <si>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</si>
  <si>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</si>
  <si>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</si>
  <si>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</si>
  <si>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</si>
  <si>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</si>
  <si>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</si>
  <si>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</si>
  <si>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</si>
  <si>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</si>
  <si>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</si>
  <si>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</si>
  <si>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</si>
  <si>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</si>
  <si>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</si>
  <si>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</si>
  <si>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</si>
  <si>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</si>
  <si>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</si>
  <si>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</si>
  <si>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</si>
  <si>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</si>
  <si>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</si>
  <si>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</si>
  <si>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</si>
  <si>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</si>
  <si>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</si>
  <si>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</si>
  <si>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</si>
  <si>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</si>
  <si>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</si>
  <si>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</si>
  <si>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</si>
  <si>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</si>
  <si>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</si>
  <si>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</si>
  <si>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</si>
  <si>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</si>
  <si>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</si>
  <si>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</si>
  <si>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</si>
  <si>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</si>
  <si>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</si>
  <si>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</si>
  <si>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</si>
  <si>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</si>
  <si>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</si>
  <si>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</si>
  <si>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</si>
  <si>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</si>
  <si>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</si>
  <si>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</si>
  <si>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</si>
  <si>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</si>
  <si>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</si>
  <si>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</si>
  <si>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</si>
  <si>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</si>
  <si>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</si>
  <si>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</si>
  <si>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</si>
  <si>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</si>
  <si>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</si>
  <si>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</si>
  <si>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</si>
  <si>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</si>
  <si>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</si>
  <si>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</si>
  <si>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</si>
  <si>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</si>
  <si>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</si>
  <si>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</si>
  <si>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</si>
  <si>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</si>
  <si>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</si>
  <si>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</si>
  <si>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</si>
  <si>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</si>
  <si>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</si>
  <si>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</si>
  <si>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</si>
  <si>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</si>
  <si>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</si>
  <si>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</si>
  <si>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</si>
  <si>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</si>
  <si>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</si>
  <si>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</si>
  <si>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</si>
  <si>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</si>
  <si>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</si>
  <si>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</si>
  <si>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</si>
  <si>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</si>
  <si>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</si>
  <si>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</si>
  <si>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</si>
  <si>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</si>
  <si>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</si>
  <si>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</si>
  <si>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</si>
  <si>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</si>
  <si>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</si>
  <si>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</si>
  <si>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</si>
  <si>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</si>
  <si>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</si>
  <si>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</si>
  <si>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</si>
  <si>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</si>
  <si>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</si>
  <si>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</si>
  <si>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</si>
  <si>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</si>
  <si>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</si>
  <si>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</si>
  <si>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</si>
  <si>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</si>
  <si>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</si>
  <si>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</si>
  <si>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</si>
  <si>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</si>
  <si>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</si>
  <si>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</si>
  <si>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</si>
  <si>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</si>
  <si>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</si>
  <si>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</si>
  <si>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</si>
  <si>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</si>
  <si>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</si>
  <si>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</si>
  <si>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</si>
  <si>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</si>
  <si>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</si>
  <si>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</si>
  <si>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</si>
  <si>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</si>
  <si>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</si>
  <si>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</si>
  <si>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</si>
  <si>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</si>
  <si>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</si>
  <si>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</si>
  <si>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</si>
  <si>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</si>
  <si>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</si>
  <si>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</si>
  <si>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</si>
  <si>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</si>
  <si>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</si>
  <si>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</si>
  <si>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</si>
  <si>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</si>
  <si>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</si>
  <si>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</si>
  <si>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</si>
  <si>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</si>
  <si>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</si>
  <si>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</si>
  <si>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</si>
  <si>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</si>
  <si>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</si>
  <si>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</si>
  <si>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</si>
  <si>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</si>
  <si>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</si>
  <si>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</si>
  <si>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</si>
  <si>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</si>
  <si>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</si>
  <si>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</si>
  <si>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</si>
  <si>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</si>
  <si>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</si>
  <si>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</si>
  <si>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</si>
  <si>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</si>
  <si>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</si>
  <si>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</si>
  <si>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</si>
  <si>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</si>
  <si>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</si>
  <si>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</si>
  <si>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</si>
  <si>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</si>
  <si>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</si>
  <si>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</si>
  <si>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</si>
  <si>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</si>
  <si>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</si>
  <si>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</si>
  <si>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</si>
  <si>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</si>
  <si>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</si>
  <si>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</si>
  <si>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</si>
  <si>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</si>
  <si>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</si>
  <si>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</si>
  <si>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</si>
  <si>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</si>
  <si>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</si>
  <si>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</si>
  <si>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</si>
  <si>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</si>
  <si>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</si>
  <si>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</si>
  <si>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</si>
  <si>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</si>
  <si>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</si>
  <si>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</si>
  <si>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</si>
  <si>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</si>
  <si>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</si>
  <si>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</si>
  <si>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</si>
  <si>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</si>
  <si>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</si>
  <si>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</si>
  <si>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</si>
  <si>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</si>
  <si>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</si>
  <si>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</si>
  <si>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</si>
  <si>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</si>
  <si>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</si>
  <si>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</si>
  <si>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</si>
  <si>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</si>
  <si>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</si>
  <si>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</si>
  <si>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</si>
  <si>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</si>
  <si>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</si>
  <si>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</si>
  <si>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</si>
  <si>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</si>
  <si>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</si>
  <si>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</si>
  <si>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</si>
  <si>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</si>
  <si>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</si>
  <si>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</si>
  <si>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</si>
  <si>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</si>
  <si>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</si>
  <si>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</si>
  <si>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</si>
  <si>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</si>
  <si>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</si>
  <si>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</si>
  <si>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</si>
  <si>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</si>
  <si>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</si>
  <si>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</si>
  <si>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</si>
  <si>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</si>
  <si>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</si>
  <si>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</si>
  <si>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</si>
  <si>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</si>
  <si>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</si>
  <si>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</si>
  <si>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</si>
  <si>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</si>
  <si>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</si>
  <si>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</si>
  <si>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</si>
  <si>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</si>
  <si>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</si>
  <si>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</si>
  <si>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</si>
  <si>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</si>
  <si>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</si>
  <si>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</si>
  <si>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</si>
  <si>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</si>
  <si>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</si>
  <si>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</si>
  <si>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</si>
  <si>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</si>
  <si>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</si>
  <si>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</si>
  <si>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</si>
  <si>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</si>
  <si>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</si>
  <si>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</si>
  <si>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</si>
  <si>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</si>
  <si>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</si>
  <si>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</si>
  <si>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</si>
  <si>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</si>
  <si>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</si>
  <si>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</si>
  <si>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</si>
  <si>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</si>
  <si>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</si>
  <si>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</si>
  <si>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</si>
  <si>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</si>
  <si>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</si>
  <si>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</si>
  <si>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</si>
  <si>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</si>
  <si>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</si>
  <si>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</si>
  <si>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</si>
  <si>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</si>
  <si>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</si>
  <si>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</si>
  <si>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</si>
  <si>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</si>
  <si>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</si>
  <si>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</si>
  <si>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</si>
  <si>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</si>
  <si>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</si>
  <si>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</si>
  <si>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</si>
  <si>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</si>
  <si>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</si>
  <si>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</si>
  <si>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</si>
  <si>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</si>
  <si>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</si>
  <si>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</si>
  <si>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</si>
  <si>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</si>
  <si>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</si>
  <si>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</si>
  <si>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</si>
  <si>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</si>
  <si>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</si>
  <si>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</si>
  <si>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</si>
  <si>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</si>
  <si>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</si>
  <si>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</si>
  <si>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</si>
  <si>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</si>
  <si>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</si>
  <si>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</si>
  <si>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</si>
  <si>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</si>
  <si>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</si>
  <si>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</si>
  <si>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</si>
  <si>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</si>
  <si>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</si>
  <si>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</si>
  <si>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</si>
  <si>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</si>
  <si>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</si>
  <si>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</si>
  <si>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</si>
  <si>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</si>
  <si>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</si>
  <si>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</si>
  <si>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</si>
  <si>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</si>
  <si>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</si>
  <si>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</si>
  <si>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</si>
  <si>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</si>
  <si>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</si>
  <si>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</si>
  <si>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</si>
  <si>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</si>
  <si>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</si>
  <si>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</si>
  <si>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</si>
  <si>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</si>
  <si>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</si>
  <si>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</si>
  <si>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</si>
  <si>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</si>
  <si>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</si>
  <si>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</si>
  <si>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</si>
  <si>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</si>
  <si>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</si>
  <si>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</si>
  <si>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</si>
  <si>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</si>
  <si>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</si>
  <si>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</si>
  <si>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</si>
  <si>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</si>
  <si>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</si>
  <si>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</si>
  <si>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</si>
  <si>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</si>
  <si>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</si>
  <si>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</si>
  <si>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</si>
  <si>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</si>
  <si>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</si>
  <si>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</si>
  <si>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</si>
  <si>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</si>
  <si>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</si>
  <si>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</si>
  <si>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</si>
  <si>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</si>
  <si>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</si>
  <si>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</si>
  <si>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</si>
  <si>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</si>
  <si>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</si>
  <si>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</si>
  <si>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</si>
  <si>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</si>
  <si>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</si>
  <si>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</si>
  <si>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</si>
  <si>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</si>
  <si>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</si>
  <si>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</si>
  <si>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</si>
  <si>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</si>
  <si>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</si>
  <si>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</si>
  <si>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</si>
  <si>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</si>
  <si>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</si>
  <si>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</si>
  <si>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</si>
  <si>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</si>
  <si>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</si>
  <si>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</si>
  <si>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</si>
  <si>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</si>
  <si>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</si>
  <si>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</si>
  <si>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</si>
  <si>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</si>
  <si>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</si>
  <si>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</si>
  <si>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</si>
  <si>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</si>
  <si>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</si>
  <si>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</si>
  <si>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</si>
  <si>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</si>
  <si>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</si>
  <si>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</si>
  <si>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</si>
  <si>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</si>
  <si>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</si>
  <si>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</si>
  <si>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</si>
  <si>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</si>
  <si>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</si>
  <si>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</si>
  <si>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</si>
  <si>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</si>
  <si>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</si>
  <si>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</si>
  <si>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</si>
  <si>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</si>
  <si>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</si>
  <si>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</si>
  <si>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</si>
  <si>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</si>
  <si>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</si>
  <si>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</si>
  <si>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</si>
  <si>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</si>
  <si>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</si>
  <si>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</si>
  <si>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</si>
  <si>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</si>
  <si>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</si>
  <si>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</si>
  <si>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</si>
  <si>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</si>
  <si>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</si>
  <si>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</si>
  <si>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</si>
  <si>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</si>
  <si>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</si>
  <si>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</si>
  <si>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</si>
  <si>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</si>
  <si>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</si>
  <si>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</si>
  <si>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</si>
  <si>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</si>
  <si>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</si>
  <si>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</si>
  <si>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</si>
  <si>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</si>
  <si>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</si>
  <si>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</si>
  <si>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</si>
  <si>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</si>
  <si>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</si>
  <si>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</si>
  <si>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</si>
  <si>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</si>
  <si>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</si>
  <si>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</si>
  <si>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</si>
  <si>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</si>
  <si>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</si>
  <si>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</si>
  <si>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</si>
  <si>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</si>
  <si>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</si>
  <si>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</si>
  <si>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</si>
  <si>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</si>
  <si>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</si>
  <si>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</si>
  <si>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</si>
  <si>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</si>
  <si>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</si>
  <si>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</si>
  <si>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</si>
  <si>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</si>
  <si>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</si>
  <si>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</si>
  <si>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</si>
  <si>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</si>
  <si>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</si>
  <si>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</si>
  <si>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</si>
  <si>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</si>
  <si>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</si>
  <si>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</si>
  <si>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</si>
  <si>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</si>
  <si>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</si>
  <si>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</si>
  <si>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</si>
  <si>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</si>
  <si>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</si>
  <si>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</si>
  <si>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</si>
  <si>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</si>
  <si>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</si>
  <si>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</si>
  <si>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</si>
  <si>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</si>
  <si>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</si>
  <si>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</si>
  <si>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</si>
  <si>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</si>
  <si>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</si>
  <si>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</si>
  <si>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</si>
  <si>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</si>
  <si>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</si>
  <si>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</si>
  <si>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</si>
  <si>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</si>
  <si>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</si>
  <si>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</si>
  <si>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</si>
  <si>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</si>
  <si>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</si>
  <si>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</si>
  <si>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</si>
  <si>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</si>
  <si>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</si>
  <si>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</si>
  <si>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</si>
  <si>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</si>
  <si>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</si>
  <si>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</si>
  <si>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</si>
  <si>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</si>
  <si>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</si>
  <si>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</si>
  <si>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</si>
  <si>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</si>
  <si>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</si>
  <si>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</si>
  <si>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</si>
  <si>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</si>
  <si>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</si>
  <si>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</si>
  <si>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</si>
  <si>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</si>
  <si>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</si>
  <si>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</si>
  <si>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</si>
  <si>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</si>
  <si>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</si>
  <si>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</si>
  <si>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</si>
  <si>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</si>
  <si>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</si>
  <si>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</si>
  <si>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</si>
  <si>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</si>
  <si>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</si>
  <si>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</si>
  <si>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</si>
  <si>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</si>
  <si>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</si>
  <si>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</si>
  <si>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</si>
  <si>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</si>
  <si>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</si>
  <si>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</si>
  <si>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</si>
  <si>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</si>
  <si>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</si>
  <si>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</si>
  <si>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</si>
  <si>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</si>
  <si>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</si>
  <si>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</si>
  <si>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</si>
  <si>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</si>
  <si>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</si>
  <si>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</si>
  <si>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</si>
  <si>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</si>
  <si>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</si>
  <si>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</si>
  <si>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</si>
  <si>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</si>
  <si>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</si>
  <si>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</si>
  <si>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</si>
  <si>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</si>
  <si>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</si>
  <si>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</si>
  <si>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</si>
  <si>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</si>
  <si>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</si>
  <si>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</si>
  <si>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</si>
  <si>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</si>
  <si>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</si>
  <si>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</si>
  <si>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</si>
  <si>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</si>
  <si>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</si>
  <si>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</si>
  <si>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</si>
  <si>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</si>
  <si>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</si>
  <si>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</si>
  <si>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</si>
  <si>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</si>
  <si>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</si>
  <si>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</si>
  <si>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</si>
  <si>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</si>
  <si>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</si>
  <si>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</si>
  <si>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</si>
  <si>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</si>
  <si>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</si>
  <si>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</si>
  <si>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</si>
  <si>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</si>
  <si>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</si>
  <si>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</si>
  <si>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</si>
  <si>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</si>
  <si>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</si>
  <si>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</si>
  <si>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</si>
  <si>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</si>
  <si>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</si>
  <si>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</si>
  <si>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</si>
  <si>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</si>
  <si>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</si>
  <si>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</si>
  <si>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</si>
  <si>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</si>
  <si>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</si>
  <si>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</si>
  <si>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</si>
  <si>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</si>
  <si>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</si>
  <si>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</si>
  <si>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</si>
  <si>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</si>
  <si>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</si>
  <si>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</si>
  <si>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</si>
  <si>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</si>
  <si>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</si>
  <si>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</si>
  <si>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</si>
  <si>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</si>
  <si>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</si>
  <si>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</si>
  <si>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</si>
  <si>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</si>
  <si>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</si>
  <si>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</si>
  <si>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</si>
  <si>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</si>
  <si>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</si>
  <si>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</si>
  <si>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</si>
  <si>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</si>
  <si>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</si>
  <si>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</si>
  <si>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</si>
  <si>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</si>
  <si>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</si>
  <si>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</si>
  <si>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</si>
  <si>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</si>
  <si>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</si>
  <si>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</si>
  <si>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</si>
  <si>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</si>
  <si>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</si>
  <si>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</si>
  <si>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</si>
  <si>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</si>
  <si>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</si>
  <si>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</si>
  <si>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</si>
  <si>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</si>
  <si>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</si>
  <si>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</si>
  <si>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</si>
  <si>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</si>
  <si>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</si>
  <si>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</si>
  <si>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</si>
  <si>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</si>
  <si>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</si>
  <si>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</si>
  <si>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</si>
  <si>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</si>
  <si>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</si>
  <si>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</si>
  <si>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</si>
  <si>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</si>
  <si>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</si>
  <si>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</si>
  <si>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</si>
  <si>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</si>
  <si>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</si>
  <si>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</si>
  <si>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</si>
  <si>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</si>
  <si>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</si>
  <si>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</si>
  <si>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</si>
  <si>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</si>
  <si>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</si>
  <si>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</si>
  <si>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</si>
  <si>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</si>
  <si>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</si>
  <si>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</si>
  <si>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</si>
  <si>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</si>
  <si>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</si>
  <si>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</si>
  <si>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</si>
  <si>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</si>
  <si>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</si>
  <si>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</si>
  <si>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</si>
  <si>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</si>
  <si>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</si>
  <si>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</si>
  <si>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</si>
  <si>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</si>
  <si>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</si>
  <si>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</si>
  <si>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</si>
  <si>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</si>
  <si>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</si>
  <si>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</si>
  <si>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</si>
  <si>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</si>
  <si>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</si>
  <si>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</si>
  <si>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</si>
  <si>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</si>
  <si>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</si>
  <si>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</si>
  <si>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</si>
  <si>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</si>
  <si>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</si>
  <si>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</si>
  <si>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</si>
  <si>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</si>
  <si>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</si>
  <si>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</si>
  <si>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</si>
  <si>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</si>
  <si>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</si>
  <si>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</si>
  <si>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</si>
  <si>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</si>
  <si>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</si>
  <si>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</si>
  <si>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</si>
  <si>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</si>
  <si>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</si>
  <si>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</si>
  <si>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</si>
  <si>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</si>
  <si>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</si>
  <si>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</si>
  <si>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</si>
  <si>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</si>
  <si>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</si>
  <si>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</si>
  <si>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</si>
  <si>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</si>
  <si>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</si>
  <si>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</si>
  <si>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</si>
  <si>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</si>
  <si>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</si>
  <si>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</si>
  <si>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</si>
  <si>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</si>
  <si>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</si>
  <si>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</si>
  <si>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</si>
  <si>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</si>
  <si>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</si>
  <si>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</si>
  <si>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</si>
  <si>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</si>
  <si>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</si>
  <si>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</si>
  <si>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</si>
  <si>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</si>
  <si>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</si>
  <si>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</si>
  <si>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</si>
  <si>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</si>
  <si>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</si>
  <si>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</si>
  <si>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</si>
  <si>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</si>
  <si>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</si>
  <si>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</si>
  <si>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</si>
  <si>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</si>
  <si>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</si>
  <si>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</si>
  <si>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</si>
  <si>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</si>
  <si>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</si>
  <si>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</si>
  <si>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</si>
  <si>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</si>
  <si>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</si>
  <si>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</si>
  <si>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</si>
  <si>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</si>
  <si>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</si>
  <si>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</si>
  <si>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</si>
  <si>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</si>
  <si>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</si>
  <si>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</si>
  <si>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</si>
  <si>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</si>
  <si>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</si>
  <si>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</si>
  <si>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</si>
  <si>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</si>
  <si>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</si>
  <si>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</si>
  <si>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</si>
  <si>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</si>
  <si>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</si>
  <si>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</si>
  <si>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</si>
  <si>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</si>
  <si>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</si>
  <si>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</si>
  <si>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</si>
  <si>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</si>
  <si>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</si>
  <si>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</si>
  <si>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</si>
  <si>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</si>
  <si>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</si>
  <si>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</si>
  <si>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</si>
  <si>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</si>
  <si>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</si>
  <si>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</si>
  <si>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</si>
  <si>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</si>
  <si>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</si>
  <si>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</si>
  <si>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</si>
  <si>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</si>
  <si>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</si>
  <si>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</si>
  <si>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</si>
  <si>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</si>
  <si>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</si>
  <si>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</si>
  <si>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</si>
  <si>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</si>
  <si>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</si>
  <si>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</si>
  <si>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</si>
  <si>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</si>
  <si>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</si>
  <si>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</si>
  <si>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</si>
  <si>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</si>
  <si>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</si>
  <si>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</si>
  <si>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</si>
  <si>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</si>
  <si>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</si>
  <si>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</si>
  <si>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</si>
  <si>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</si>
  <si>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</si>
  <si>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</si>
  <si>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</si>
  <si>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</si>
  <si>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</si>
  <si>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</si>
  <si>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</si>
  <si>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</si>
  <si>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</si>
  <si>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</si>
  <si>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</si>
  <si>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</si>
  <si>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</si>
  <si>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</si>
  <si>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</si>
  <si>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</si>
  <si>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</si>
  <si>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</si>
  <si>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</si>
  <si>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</si>
  <si>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</si>
  <si>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</si>
  <si>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</si>
  <si>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</si>
  <si>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</si>
  <si>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</si>
  <si>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</si>
  <si>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</si>
  <si>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</si>
  <si>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</si>
  <si>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</si>
  <si>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</si>
  <si>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</si>
  <si>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</si>
  <si>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</si>
  <si>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</si>
  <si>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</si>
  <si>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</si>
  <si>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</si>
  <si>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</si>
  <si>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</si>
  <si>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</si>
  <si>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</si>
  <si>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</si>
  <si>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</si>
  <si>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</si>
  <si>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</si>
  <si>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</si>
  <si>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</si>
  <si>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</si>
  <si>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</si>
  <si>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</si>
  <si>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</si>
  <si>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</si>
  <si>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</si>
  <si>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</si>
  <si>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</si>
  <si>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</si>
  <si>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</si>
  <si>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</si>
  <si>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</si>
  <si>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</si>
  <si>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</si>
  <si>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</si>
  <si>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</si>
  <si>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</si>
  <si>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</si>
  <si>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</si>
  <si>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</si>
  <si>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</si>
  <si>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</si>
  <si>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</si>
  <si>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</si>
  <si>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</si>
  <si>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</si>
  <si>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</si>
  <si>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</si>
  <si>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</si>
  <si>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</si>
  <si>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</si>
  <si>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</si>
  <si>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</si>
  <si>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</si>
  <si>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</si>
  <si>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</si>
  <si>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</si>
  <si>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</si>
  <si>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</si>
  <si>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</si>
  <si>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</si>
  <si>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</si>
  <si>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</si>
  <si>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</si>
  <si>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</si>
  <si>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</si>
  <si>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</si>
  <si>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</si>
  <si>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</si>
  <si>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</si>
  <si>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</si>
  <si>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</si>
  <si>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</si>
  <si>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</si>
  <si>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</si>
  <si>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</si>
  <si>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</si>
  <si>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</si>
  <si>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</si>
  <si>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</si>
  <si>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</si>
  <si>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</si>
  <si>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</si>
  <si>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</si>
  <si>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</si>
  <si>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</si>
  <si>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</si>
  <si>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</si>
  <si>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</si>
  <si>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</si>
  <si>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</si>
  <si>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</si>
  <si>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</si>
  <si>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</si>
  <si>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</si>
  <si>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</si>
  <si>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</si>
  <si>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</si>
  <si>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</si>
  <si>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</si>
  <si>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</si>
  <si>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</si>
  <si>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</si>
  <si>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</si>
  <si>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</si>
  <si>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</si>
  <si>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</si>
  <si>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</si>
  <si>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</si>
  <si>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</si>
  <si>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</si>
  <si>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</si>
  <si>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</si>
  <si>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</si>
  <si>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</si>
  <si>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</si>
  <si>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</si>
  <si>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</si>
  <si>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</si>
  <si>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</si>
  <si>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</si>
  <si>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</si>
  <si>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</si>
  <si>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</si>
  <si>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</si>
  <si>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</si>
  <si>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</si>
  <si>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</si>
  <si>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</si>
  <si>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</si>
  <si>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</si>
  <si>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</si>
  <si>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</si>
  <si>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</si>
  <si>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</si>
  <si>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</si>
  <si>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</si>
  <si>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</si>
  <si>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</si>
  <si>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</si>
  <si>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</si>
  <si>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</si>
  <si>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</si>
  <si>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</si>
  <si>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</si>
  <si>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</si>
  <si>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</si>
  <si>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</si>
  <si>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</si>
  <si>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</si>
  <si>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</si>
  <si>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</si>
  <si>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</si>
  <si>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</si>
  <si>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</si>
  <si>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</si>
  <si>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</si>
  <si>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</si>
  <si>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</si>
  <si>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</si>
  <si>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</si>
  <si>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</si>
  <si>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</si>
  <si>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</si>
  <si>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</si>
  <si>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</si>
  <si>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</si>
  <si>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</si>
  <si>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</si>
  <si>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</si>
  <si>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</si>
  <si>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</si>
  <si>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</si>
  <si>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</si>
  <si>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</si>
  <si>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</si>
  <si>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</si>
  <si>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</si>
  <si>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</si>
  <si>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</si>
  <si>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</si>
  <si>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</si>
  <si>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</si>
  <si>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</si>
  <si>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</si>
  <si>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</si>
  <si>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</si>
  <si>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</si>
  <si>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</si>
  <si>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</si>
  <si>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</si>
  <si>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</si>
  <si>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</si>
  <si>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</si>
  <si>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</si>
  <si>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</si>
  <si>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</si>
  <si>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</si>
  <si>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</si>
  <si>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</si>
  <si>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</si>
  <si>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</si>
  <si>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</si>
  <si>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</si>
  <si>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</si>
  <si>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</si>
  <si>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</si>
  <si>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</si>
  <si>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</si>
  <si>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</si>
  <si>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</si>
  <si>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</si>
  <si>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</si>
  <si>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</si>
  <si>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</si>
  <si>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</si>
  <si>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</si>
  <si>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</si>
  <si>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</si>
  <si>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</si>
  <si>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</si>
  <si>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</si>
  <si>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</si>
  <si>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</si>
  <si>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</si>
  <si>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</si>
  <si>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</si>
  <si>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</si>
  <si>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</si>
  <si>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</si>
  <si>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</si>
  <si>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</si>
  <si>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</si>
  <si>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</si>
  <si>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</si>
  <si>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</si>
  <si>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</si>
  <si>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</si>
  <si>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</si>
  <si>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</si>
  <si>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</si>
  <si>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</si>
  <si>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</si>
  <si>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</si>
  <si>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</si>
  <si>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</si>
  <si>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</si>
  <si>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</si>
  <si>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</si>
  <si>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</si>
  <si>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</si>
  <si>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</si>
  <si>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</si>
  <si>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</si>
  <si>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</si>
  <si>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</si>
  <si>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</si>
  <si>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</si>
  <si>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</si>
  <si>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</si>
  <si>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</si>
  <si>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</si>
  <si>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</si>
  <si>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</si>
  <si>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</si>
  <si>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</si>
  <si>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</si>
  <si>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</si>
  <si>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</si>
  <si>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</si>
  <si>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</si>
  <si>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</si>
  <si>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</si>
  <si>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</si>
  <si>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</si>
  <si>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</si>
  <si>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</si>
  <si>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</si>
  <si>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</si>
  <si>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</si>
  <si>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</si>
  <si>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</si>
  <si>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</si>
  <si>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</si>
  <si>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</si>
  <si>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</si>
  <si>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</si>
  <si>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</si>
  <si>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</si>
  <si>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</si>
  <si>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</si>
  <si>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</si>
  <si>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</si>
  <si>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</si>
  <si>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</si>
  <si>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</si>
  <si>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</si>
  <si>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</si>
  <si>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</si>
  <si>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</si>
  <si>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</si>
  <si>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</si>
  <si>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</si>
  <si>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</si>
  <si>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</si>
  <si>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</si>
  <si>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</si>
  <si>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</si>
  <si>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</si>
  <si>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</si>
  <si>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</si>
  <si>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</si>
  <si>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</si>
  <si>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</si>
  <si>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</si>
  <si>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</si>
  <si>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</si>
  <si>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</si>
  <si>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</si>
  <si>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</si>
  <si>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</si>
  <si>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</si>
  <si>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</si>
  <si>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</si>
  <si>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</si>
  <si>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</si>
  <si>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</si>
  <si>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</si>
  <si>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</si>
  <si>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</si>
  <si>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</si>
  <si>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</si>
  <si>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</si>
  <si>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</si>
  <si>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</si>
  <si>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</si>
  <si>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</si>
  <si>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</si>
  <si>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</si>
  <si>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</si>
  <si>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</si>
  <si>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</si>
  <si>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</si>
  <si>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</si>
  <si>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</si>
  <si>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</si>
  <si>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</si>
  <si>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</si>
  <si>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</si>
  <si>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</si>
  <si>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</si>
  <si>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</si>
  <si>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</si>
  <si>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</si>
  <si>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</si>
  <si>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</si>
  <si>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</si>
  <si>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</si>
  <si>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</si>
  <si>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</si>
  <si>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</si>
  <si>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</si>
  <si>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</si>
  <si>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</si>
  <si>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</si>
  <si>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</si>
  <si>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</si>
  <si>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</si>
  <si>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</si>
  <si>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</si>
  <si>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</si>
  <si>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</si>
  <si>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</si>
  <si>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</si>
  <si>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</si>
  <si>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</si>
  <si>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</si>
  <si>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</si>
  <si>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</si>
  <si>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</si>
  <si>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</si>
  <si>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</si>
  <si>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</si>
  <si>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</si>
  <si>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</si>
  <si>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</si>
  <si>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</si>
  <si>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</si>
  <si>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</si>
  <si>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</si>
  <si>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</si>
  <si>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</si>
  <si>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</si>
  <si>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</si>
  <si>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</si>
  <si>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</si>
  <si>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</si>
  <si>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</si>
  <si>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</si>
  <si>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</si>
  <si>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</si>
  <si>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</si>
  <si>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</si>
  <si>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</si>
  <si>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</si>
  <si>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</si>
  <si>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</si>
  <si>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</si>
  <si>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</si>
  <si>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</si>
  <si>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</si>
  <si>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</si>
  <si>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</si>
  <si>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</si>
  <si>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</si>
  <si>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</si>
  <si>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</si>
  <si>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</si>
  <si>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</si>
  <si>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</si>
  <si>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</si>
  <si>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</si>
  <si>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</si>
  <si>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</si>
  <si>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</si>
  <si>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</si>
  <si>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</si>
  <si>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</si>
  <si>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</si>
  <si>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</si>
  <si>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</si>
  <si>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</si>
  <si>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</si>
  <si>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</si>
  <si>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</si>
  <si>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</si>
  <si>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</si>
  <si>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</si>
  <si>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</si>
  <si>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</si>
  <si>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</si>
  <si>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</si>
  <si>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</si>
  <si>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</si>
  <si>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</si>
  <si>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</si>
  <si>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</si>
  <si>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</si>
  <si>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</si>
  <si>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</si>
  <si>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</si>
  <si>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</si>
  <si>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</si>
  <si>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</si>
  <si>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</si>
  <si>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PCM-20251005-00001590</t>
  </si>
  <si>
    <t>EM team need 65</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</si>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</sst>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272.48957581018476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3.1902199072646908E-2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45935.438001736111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45935.438001736111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45935.438001736111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45935.438001736111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45935.438001736111</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45935.438001736111</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45935.438001736111</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45935.438001736111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45935.438001736111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45935.438001736111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45935.438001736111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45935.438001736111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45935.438001736111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45935.438001736111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45935.438001736111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45935.438001736111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45935.438001736111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45935.438001736111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45935.438001736111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45935.438001736111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45935.438001736111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45935.438001736111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45935.438001736111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45935.438001736111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45935.438001736111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45935.438001736111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45935.438001736111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45935.438001736111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45935.438001736111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243.7862193287001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128.7109184027795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110.43816377314943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6.9413773147971369E-2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45935.438001736111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45935.438001736111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45935.438001736111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45935.438001736111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45935.438001736111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45935.438001736111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45935.438001736111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45935.438001736111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45935.438001736111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45935.438001736111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45935.438001736111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45935.438001736111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45935.438001736111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45935.438001736111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45935.438001736111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45935.438001736111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45935.438001736111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45935.438001736111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45935.438001736111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45935.438001736111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45935.438001736111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45935.438001736111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45935.438001736111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45935.438001736111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45935.438001736111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45935.438001736111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45935.438001736111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45935.438001736111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45935.438001736111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45935.438001736111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45935.438001736111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45935.438001736111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45935.438001736111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45935.438001736111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45935.438001736111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45935.438001736111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45935.438001736111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45935.438001736111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45935.438001736111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45935.438001736111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45935.438001736111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45935.438001736111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45935.438001736111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45935.438001736111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45935.438001736111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45935.438001736111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45935.438001736111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45935.438001736111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45935.438001736111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45935.438001736111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45935.438001736111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45935.438001736111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45935.438001736111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45935.438001736111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45935.438001736111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45935.438001736111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45935.438001736111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45935.438001736111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45935.438001736111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45935.438001736111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45935.438001736111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45935.438001736111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45935.438001736111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45935.438001736111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45935.438001736111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45935.438001736111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45935.438001736111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45935.438001736111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45935.438001736111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45935.438001736111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45935.438001736111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45935.438001736111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45935.438001736111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45935.438001736111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45935.438001736111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45935.438001736111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45935.438001736111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45935.438001736111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45935.438001736111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45935.438001736111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45935.438001736111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45935.438001736111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45935.438001736111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45935.438001736111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45935.438001736111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45935.438001736111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45935.438001736111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45935.438001736111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45935.438001736111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45935.438001736111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45935.438001736111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45935.438001736111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45935.438001736111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45935.438001736111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45935.438001736111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45935.438001736111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45935.438001736111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45935.438001736111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45935.438001736111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45935.438001736111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45935.438001736111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45935.438001736111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45935.438001736111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45935.438001736111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45935.438001736111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45935.438001736111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45935.438001736111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45935.438001736111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45935.438001736111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45935.438001736111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45935.438001736111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45935.438001736111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45935.438001736111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45935.438001736111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45935.438001736111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45935.438001736111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45935.438001736111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45935.438001736111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45935.438001736111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45935.438001736111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45935.438001736111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45935.438001736111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45935.438001736111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45935.438001736111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45935.438001736111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45935.438001736111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45935.438001736111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45935.438001736111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45935.438001736111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45935.438001736111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45935.438001736111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45935.438001736111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45935.438001736111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45935.438001736111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45935.438001736111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45935.438001736111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45935.438001736111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45935.438001736111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45935.438001736111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45935.438001736111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45935.438001736111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45935.438001736111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45935.438001736111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45935.438001736111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45935.438001736111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45935.438001736111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45935.438001736111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45935.438001736111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45935.438001736111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45935.438001736111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45935.438001736111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45935.438001736111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45935.438001736111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45935.438001736111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45935.438001736111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45935.438001736111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45935.438001736111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45935.438001736111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45935.438001736111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45935.438001736111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45935.438001736111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45935.438001736111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45935.438001736111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45935.438001736111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45935.438001736111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45935.438001736111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45935.438001736111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45935.438001736111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45935.438001736111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45935.438001736111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45935.438001736111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45935.438001736111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45935.438001736111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45935.438001736111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45935.438001736111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45935.438001736111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45935.438001736111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45935.438001736111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45935.438001736111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45935.438001736111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45935.438001736111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45935.438001736111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45935.438001736111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45935.438001736111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45935.438001736111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45935.438001736111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45935.438001736111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45935.438001736111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45935.438001736111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45935.438001736111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45935.438001736111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45935.438001736111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45935.438001736111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45935.438001736111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45935.438001736111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45935.438001736111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45935.438001736111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45935.438001736111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45935.438001736111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45935.438001736111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45935.438001736111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45935.438001736111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45935.438001736111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45935.438001736111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45935.438001736111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45935.438001736111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45935.438001736111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45935.438001736111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45935.438001736111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45935.438001736111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45935.438001736111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45935.438001736111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45935.438001736111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45935.438001736111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45935.438001736111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45935.438001736111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45935.438001736111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45935.438001736111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45935.438001736111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45935.438001736111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45935.438001736111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45935.438001736111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45935.438001736111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45935.438001736111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45935.438001736111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45935.438001736111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45935.438001736111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45935.438001736111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45935.438001736111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45935.438001736111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45935.438001736111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45935.438001736111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45935.438001736111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45935.438001736111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45935.438001736111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45935.438001736111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45935.438001736111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45935.438001736111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45935.438001736111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45935.438001736111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45935.438001736111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45935.438001736111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45935.438001736111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45935.438001736111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45935.438001736111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45935.438001736111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45935.438001736111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45935.438001736111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45935.438001736111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45935.438001736111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45935.438001736111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45935.438001736111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45935.438001736111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45935.438001736111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45935.438001736111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45935.438001736111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45935.438001736111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45935.438001736111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45935.438001736111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45935.438001736111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45935.438001736111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45935.438001736111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45935.438001736111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45935.438001736111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45935.438001736111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45935.438001736111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45935.438001736111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45935.438001736111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45935.438001736111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45935.438001736111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45935.438001736111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45935.438001736111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45935.438001736111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45935.438001736111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45935.438001736111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45935.438001736111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45935.438001736111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45935.438001736111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45935.438001736111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45935.438001736111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45935.438001736111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45935.438001736111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45935.438001736111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45935.438001736111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45935.438001736111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45935.438001736111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45935.438001736111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45935.438001736111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45935.438001736111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45935.438001736111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45935.438001736111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6.3534143519063946E-2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45935.438001736111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45935.438001736111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45935.438001736111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45935.438001736111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45935.438001736111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45935.438001736111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45935.438001736111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45935.438001736111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45935.438001736111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45935.438001736111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45935.438001736111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45935.438001736111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45935.438001736111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45935.438001736111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45935.438001736111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45935.438001736111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45935.438001736111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45935.438001736111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45935.438001736111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45935.438001736111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45935.438001736111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45935.438001736111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45935.438001736111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45935.438001736111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45935.438001736111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45935.438001736111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45935.438001736111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45935.438001736111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45935.438001736111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45935.438001736111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45935.438001736111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45935.438001736111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45935.438001736111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45935.438001736111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45935.438001736111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45935.438001736111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45935.438001736111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45935.438001736111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45935.438001736111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45935.438001736111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45935.438001736111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45935.438001736111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45935.438001736111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45935.438001736111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45935.438001736111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45935.438001736111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45935.438001736111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45935.438001736111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45935.438001736111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45935.438001736111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45935.438001736111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45935.438001736111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45935.438001736111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45935.438001736111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45935.438001736111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45935.438001736111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45935.438001736111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45935.438001736111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45935.438001736111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45935.438001736111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45935.438001736111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45935.438001736111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45935.438001736111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45935.438001736111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45935.438001736111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45935.438001736111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45935.438001736111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45935.438001736111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45935.438001736111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45935.438001736111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45935.438001736111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45935.438001736111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45935.438001736111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45935.438001736111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45935.438001736111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45935.438001736111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45935.438001736111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45935.438001736111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45935.438001736111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45935.438001736111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45935.438001736111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45935.438001736111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45935.438001736111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45935.438001736111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45935.438001736111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45935.438001736111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45935.438001736111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45935.438001736111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45935.438001736111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45935.438001736111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45935.438001736111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45935.438001736111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45935.438001736111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45935.438001736111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45935.438001736111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45935.438001736111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45935.438001736111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45935.438001736111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45935.438001736111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45935.438001736111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45935.438001736111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45935.438001736111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45935.438001736111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45935.438001736111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45935.438001736111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45935.438001736111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45935.438001736111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45935.438001736111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45935.438001736111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45935.438001736111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45935.438001736111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45935.438001736111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45935.438001736111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45935.438001736111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45935.438001736111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45935.438001736111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45935.438001736111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45935.438001736111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45935.438001736111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45935.438001736111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45935.438001736111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45935.438001736111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45935.438001736111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45935.438001736111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45935.438001736111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45935.438001736111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45935.438001736111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45935.438001736111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45935.438001736111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45935.438001736111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45935.438001736111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45935.438001736111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45935.438001736111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45935.438001736111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45935.438001736111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45935.438001736111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45935.438001736111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45935.438001736111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45935.438001736111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45935.438001736111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45935.438001736111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45935.438001736111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45935.438001736111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45935.438001736111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45935.438001736111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45935.438001736111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45935.438001736111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45935.438001736111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45935.438001736111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45935.438001736111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45935.438001736111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45935.438001736111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45935.438001736111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45935.438001736111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45935.438001736111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45935.438001736111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45935.438001736111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45935.438001736111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45935.438001736111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45935.438001736111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45935.438001736111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45935.438001736111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45935.438001736111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45935.438001736111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45935.438001736111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45935.438001736111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45935.438001736111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45935.438001736111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45935.438001736111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45935.438001736111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45935.438001736111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45935.438001736111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45935.438001736111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45935.438001736111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45935.438001736111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45935.438001736111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45935.438001736111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45935.438001736111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45935.438001736111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45935.438001736111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45935.438001736111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45935.438001736111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45935.438001736111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45935.438001736111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45935.438001736111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45935.438001736111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45935.438001736111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45935.438001736111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45935.438001736111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45935.438001736111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45935.438001736111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45935.438001736111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45935.438001736111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45935.438001736111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45935.438001736111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45935.438001736111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45935.438001736111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45935.438001736111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45935.438001736111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45935.438001736111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45935.438001736111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45935.438001736111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45935.438001736111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45935.438001736111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45935.438001736111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45935.438001736111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45935.438001736111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45935.438001736111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45935.438001736111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45935.438001736111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45935.438001736111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45935.438001736111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45935.438001736111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45935.438001736111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45935.438001736111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45935.438001736111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45935.438001736111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45935.438001736111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45935.438001736111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45935.438001736111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45935.438001736111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45935.438001736111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45935.438001736111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45935.438001736111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45935.438001736111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45935.438001736111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45935.438001736111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45935.438001736111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45935.438001736111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45935.438001736111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45935.438001736111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45935.438001736111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45935.438001736111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45935.438001736111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45935.438001736111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45935.438001736111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45935.438001736111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45935.438001736111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45935.438001736111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45935.438001736111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45935.438001736111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45935.438001736111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45935.438001736111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45935.438001736111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45935.438001736111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45935.438001736111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45935.438001736111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45935.438001736111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45935.438001736111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45935.438001736111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45935.438001736111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45935.438001736111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45935.438001736111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45935.438001736111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45935.438001736111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45935.438001736111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45935.438001736111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45935.438001736111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45935.438001736111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45935.438001736111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45935.438001736111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45935.438001736111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45935.438001736111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45935.438001736111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45935.438001736111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45935.438001736111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45935.438001736111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45935.438001736111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45935.438001736111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45935.438001736111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45935.438001736111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45935.438001736111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45935.438001736111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45935.438001736111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45935.438001736111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45935.438001736111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45935.438001736111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45935.438001736111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45935.438001736111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45935.438001736111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45935.438001736111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45935.438001736111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45935.438001736111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45935.438001736111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45935.438001736111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45935.438001736111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45935.438001736111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45935.438001736111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45935.438001736111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45935.438001736111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45935.438001736111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45935.438001736111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45935.438001736111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45935.438001736111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45935.438001736111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45935.438001736111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45935.438001736111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45935.438001736111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45935.438001736111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45935.438001736111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45935.438001736111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45935.438001736111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45935.438001736111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45935.438001736111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45935.438001736111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45935.438001736111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45935.438001736111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45935.438001736111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45935.438001736111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45935.438001736111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45935.438001736111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45935.438001736111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45935.438001736111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45935.438001736111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45935.438001736111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45935.438001736111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45935.438001736111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45935.438001736111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45935.438001736111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45935.438001736111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45935.438001736111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45935.438001736111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45935.438001736111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45935.438001736111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45935.438001736111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45935.438001736111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45935.438001736111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45935.438001736111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45935.438001736111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45935.438001736111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45935.438001736111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45935.438001736111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45935.438001736111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45935.438001736111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45935.438001736111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45935.438001736111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45935.438001736111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45935.438001736111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45935.438001736111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45935.438001736111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45935.438001736111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45935.438001736111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45935.438001736111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45935.438001736111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45935.438001736111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45935.438001736111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45935.438001736111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45935.438001736111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45935.438001736111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45935.438001736111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45935.438001736111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45935.438001736111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45935.438001736111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45935.438001736111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45935.438001736111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45935.438001736111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45935.438001736111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45935.438001736111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45935.438001736111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45935.438001736111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45935.438001736111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45935.438001736111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45935.438001736111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45935.438001736111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45935.438001736111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45935.438001736111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45935.438001736111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45935.438001736111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45935.438001736111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45935.438001736111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45935.438001736111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45935.438001736111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45935.438001736111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45935.438001736111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45935.438001736111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45935.438001736111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45935.438001736111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45935.438001736111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45935.438001736111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45935.438001736111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45935.438001736111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45935.438001736111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45935.438001736111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45935.438001736111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45935.438001736111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45935.438001736111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45935.438001736111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45935.438001736111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45935.438001736111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45935.438001736111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45935.438001736111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45935.438001736111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45935.438001736111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45935.438001736111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45935.438001736111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45935.438001736111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45935.438001736111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45935.438001736111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45935.438001736111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45935.438001736111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45935.438001736111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45935.438001736111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45935.438001736111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45935.438001736111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45935.438001736111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45935.438001736111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45935.438001736111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45935.438001736111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45935.438001736111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45935.438001736111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45935.438001736111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45935.438001736111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45935.438001736111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45935.438001736111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45935.438001736111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45935.438001736111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45935.438001736111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45935.438001736111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45935.438001736111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45935.438001736111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45935.438001736111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45935.438001736111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45935.438001736111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45935.438001736111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45935.438001736111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45935.438001736111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45935.438001736111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45935.438001736111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45935.438001736111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45935.438001736111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45935.438001736111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45935.438001736111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45935.438001736111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45935.438001736111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45935.438001736111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45935.438001736111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45935.438001736111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45935.438001736111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45935.438001736111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45935.438001736111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45935.438001736111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45935.438001736111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45935.438001736111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45935.438001736111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45935.438001736111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45935.438001736111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45935.438001736111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45935.438001736111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45935.438001736111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45935.438001736111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45935.438001736111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45935.438001736111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45935.438001736111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45935.438001736111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45935.438001736111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45935.438001736111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45935.438001736111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45935.438001736111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45935.438001736111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45935.438001736111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45935.438001736111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45935.438001736111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45935.438001736111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45935.438001736111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45935.438001736111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45935.438001736111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45935.438001736111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45935.438001736111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45935.438001736111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45935.438001736111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45935.438001736111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45935.438001736111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45935.438001736111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45935.438001736111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45935.438001736111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45935.438001736111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45935.438001736111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45935.438001736111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45935.438001736111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45935.438001736111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45935.438001736111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45935.438001736111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45935.438001736111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45935.438001736111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45935.438001736111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45935.438001736111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45935.438001736111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45935.438001736111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45935.438001736111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45935.438001736111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45935.438001736111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45935.438001736111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45935.438001736111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45935.438001736111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45935.438001736111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45935.438001736111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45935.438001736111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45935.438001736111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45935.438001736111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45935.438001736111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45935.438001736111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45935.438001736111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45935.438001736111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45935.438001736111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45935.438001736111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45935.438001736111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45935.438001736111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45935.438001736111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45935.438001736111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45935.438001736111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45935.438001736111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45935.438001736111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45935.438001736111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45935.438001736111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45935.438001736111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45935.438001736111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45935.438001736111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45935.438001736111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45935.438001736111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45935.438001736111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45935.438001736111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45935.438001736111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45935.438001736111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45935.438001736111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45935.438001736111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45935.438001736111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45935.438001736111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45935.438001736111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45935.438001736111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45935.438001736111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45935.438001736111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45935.438001736111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45935.438001736111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45935.438001736111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45935.438001736111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45935.438001736111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45935.438001736111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45935.438001736111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45935.438001736111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45935.438001736111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45935.438001736111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45935.438001736111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45935.438001736111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45935.438001736111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45935.438001736111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45935.438001736111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45935.438001736111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45935.438001736111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45935.438001736111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45935.438001736111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45935.438001736111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45935.438001736111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45935.438001736111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45935.438001736111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45935.438001736111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45935.438001736111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45935.438001736111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45935.438001736111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45935.438001736111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45935.438001736111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45935.438001736111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45935.438001736111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45935.438001736111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45935.438001736111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45935.438001736111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45935.438001736111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45935.438001736111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45935.438001736111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45935.438001736111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45935.438001736111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45935.438001736111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45935.438001736111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45935.438001736111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45935.438001736111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45935.438001736111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45935.438001736111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45935.438001736111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45935.438001736111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45935.438001736111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45935.438001736111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45935.438001736111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45935.438001736111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45935.438001736111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45935.438001736111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45935.438001736111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45935.438001736111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45935.438001736111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45935.438001736111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45935.438001736111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45935.438001736111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45935.438001736111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45935.438001736111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45935.438001736111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45935.438001736111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45935.438001736111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45935.438001736111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45935.438001736111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45935.438001736111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45935.438001736111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45935.438001736111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45935.438001736111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45935.438001736111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45935.438001736111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45935.438001736111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45935.438001736111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45935.438001736111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45935.438001736111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45935.438001736111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45935.438001736111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45935.438001736111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45935.438001736111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45935.438001736111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45935.438001736111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45935.438001736111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45935.438001736111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45935.438001736111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45935.438001736111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45935.438001736111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45935.438001736111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45935.438001736111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45935.438001736111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45935.438001736111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45935.438001736111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45935.438001736111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45935.438001736111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45935.438001736111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45935.438001736111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45935.438001736111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45935.438001736111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45935.438001736111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45935.438001736111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45935.438001736111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45935.438001736111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45935.438001736111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45935.438001736111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45935.438001736111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45935.438001736111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45935.438001736111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45935.438001736111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45935.438001736111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45935.438001736111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45935.438001736111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45935.438001736111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45935.438001736111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45935.438001736111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45935.438001736111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45935.438001736111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45935.438001736111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45935.438001736111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45935.438001736111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45935.438001736111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45935.438001736111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45935.438001736111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45935.438001736111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45935.438001736111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45935.438001736111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45935.438001736111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45935.438001736111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45935.438001736111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45935.438001736111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45935.438001736111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45935.438001736111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45935.438001736111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45935.438001736111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45935.438001736111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45935.438001736111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45935.438001736111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45935.438001736111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45935.438001736111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45935.438001736111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45935.438001736111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45935.438001736111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45935.438001736111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45935.438001736111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45935.438001736111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45935.438001736111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45935.438001736111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45935.438001736111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45935.438001736111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45935.438001736111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45935.438001736111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45935.438001736111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45935.438001736111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45935.438001736111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45935.438001736111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45935.438001736111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45935.438001736111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45935.438001736111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45935.438001736111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45935.438001736111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45935.438001736111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45935.438001736111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45935.438001736111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45935.438001736111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45935.438001736111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45935.438001736111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45935.438001736111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45935.438001736111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45935.438001736111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45935.438001736111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45935.438001736111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45935.438001736111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45935.438001736111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45935.438001736111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45935.438001736111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45935.438001736111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45935.438001736111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45935.438001736111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45935.438001736111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45935.438001736111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45935.438001736111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45935.438001736111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45935.438001736111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45935.438001736111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45935.438001736111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45935.438001736111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45935.438001736111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45935.438001736111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45935.438001736111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45935.438001736111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45935.438001736111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45935.438001736111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45935.438001736111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45935.438001736111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45935.438001736111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45935.438001736111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45935.438001736111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45935.438001736111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45935.438001736111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45935.438001736111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45935.438001736111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45935.438001736111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45935.438001736111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45935.438001736111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45935.438001736111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45935.438001736111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45935.438001736111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45935.438001736111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45935.438001736111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45935.438001736111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45935.438001736111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45935.438001736111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45935.438001736111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45935.438001736111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45935.438001736111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45935.438001736111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45935.438001736111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45935.438001736111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45935.438001736111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45935.438001736111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45935.438001736111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45935.438001736111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45935.438001736111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45935.438001736111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45935.438001736111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45935.438001736111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45935.438001736111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45935.438001736111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45935.438001736111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45935.438001736111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45935.438001736111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45935.438001736111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45935.438001736111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45935.438001736111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45935.438001736111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45935.438001736111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45935.438001736111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45935.438001736111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45935.438001736111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45935.438001736111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45935.438001736111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45935.438001736111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45935.438001736111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45935.438001736111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45935.438001736111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45935.438001736111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45935.438001736111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45935.438001736111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45935.438001736111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45935.438001736111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45935.438001736111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45935.438001736111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45935.438001736111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45935.438001736111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45935.438001736111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45935.438001736111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45935.438001736111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45935.438001736111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45935.438001736111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45935.438001736111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45935.438001736111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45935.438001736111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45935.438001736111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45935.438001736111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45935.438001736111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45935.438001736111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45935.438001736111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45935.438001736111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45935.438001736111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45935.438001736111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45935.438001736111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45935.438001736111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45935.438001736111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45935.438001736111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45935.438001736111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45935.438001736111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45935.438001736111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45935.438001736111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45935.438001736111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45935.438001736111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45935.438001736111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45935.438001736111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45935.438001736111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45935.438001736111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45935.438001736111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45935.438001736111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45935.438001736111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45935.438001736111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45935.438001736111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45935.438001736111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45935.438001736111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45935.438001736111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45935.438001736111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45935.438001736111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45935.438001736111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45935.438001736111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45935.438001736111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45935.438001736111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45935.438001736111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45935.438001736111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45935.438001736111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45935.438001736111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45935.438001736111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45935.438001736111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45935.438001736111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45935.438001736111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45935.438001736111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45935.438001736111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45935.438001736111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45935.438001736111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45935.438001736111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45935.438001736111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45935.438001736111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45935.438001736111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45935.438001736111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45935.438001736111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45935.438001736111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45935.438001736111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45935.438001736111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45935.438001736111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45935.438001736111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45935.438001736111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45935.438001736111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45935.438001736111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45935.438001736111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45935.438001736111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45935.438001736111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45935.438001736111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45935.438001736111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45935.438001736111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45935.438001736111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45935.438001736111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45935.438001736111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45935.438001736111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45935.438001736111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45935.438001736111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45935.438001736111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45935.438001736111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45935.438001736111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45935.438001736111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45935.438001736111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45935.438001736111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45935.438001736111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45935.438001736111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45935.438001736111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45935.438001736111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45935.438001736111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45935.438001736111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45935.438001736111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45935.438001736111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45935.438001736111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45935.438001736111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45935.438001736111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45935.438001736111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45935.438001736111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45935.438001736111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45935.438001736111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45935.438001736111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45935.438001736111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45935.438001736111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45935.438001736111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45935.438001736111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45935.438001736111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45935.438001736111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45935.438001736111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45935.438001736111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45935.438001736111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45935.438001736111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45935.438001736111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45935.438001736111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45935.438001736111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45935.438001736111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45935.438001736111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45935.438001736111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45935.438001736111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45935.438001736111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45935.438001736111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45935.438001736111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45935.438001736111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45935.438001736111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45935.438001736111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45935.438001736111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45935.438001736111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45935.438001736111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45935.438001736111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45935.438001736111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45935.438001736111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45935.438001736111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45935.438001736111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45935.438001736111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45935.438001736111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45935.438001736111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45935.438001736111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45935.438001736111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45935.438001736111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45935.438001736111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45935.438001736111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45935.438001736111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45935.438001736111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45935.438001736111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45935.438001736111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45935.438001736111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45935.438001736111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45935.438001736111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45935.438001736111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45935.438001736111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45935.438001736111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45935.438001736111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45935.438001736111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45935.438001736111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45935.438001736111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45935.438001736111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45935.438001736111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45935.438001736111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45935.438001736111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45935.438001736111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45935.438001736111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45935.438001736111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45935.438001736111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45935.438001736111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45935.438001736111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45935.438001736111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45935.438001736111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45935.438001736111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45935.438001736111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45935.438001736111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45935.438001736111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45935.438001736111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45935.438001736111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45935.438001736111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45935.438001736111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45935.438001736111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45935.438001736111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45935.438001736111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45935.438001736111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45935.438001736111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45935.438001736111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45935.438001736111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45935.438001736111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45935.438001736111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45935.438001736111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45935.438001736111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45935.438001736111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45935.438001736111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45935.438001736111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45935.438001736111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45935.438001736111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45935.438001736111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45935.438001736111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45935.438001736111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45935.438001736111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45935.438001736111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45935.438001736111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45935.438001736111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45935.438001736111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45935.438001736111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45935.438001736111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45935.438001736111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45935.438001736111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45935.438001736111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45935.438001736111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45935.438001736111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45935.438001736111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45935.438001736111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45935.438001736111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45935.438001736111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45935.438001736111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45935.438001736111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45935.438001736111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45935.438001736111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45935.438001736111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45935.438001736111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45935.438001736111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45935.438001736111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45935.438001736111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45935.438001736111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45935.438001736111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45935.438001736111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45935.438001736111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45935.438001736111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45935.438001736111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45935.438001736111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45935.438001736111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45935.438001736111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45935.438001736111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45935.438001736111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45935.438001736111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45935.438001736111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45935.438001736111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45935.438001736111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45935.438001736111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45935.438001736111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45935.438001736111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45935.438001736111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45935.438001736111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45935.438001736111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45935.438001736111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45935.438001736111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45935.438001736111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45935.438001736111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45935.438001736111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45935.438001736111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45935.438001736111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45935.438001736111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45935.438001736111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45935.438001736111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45935.438001736111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45935.438001736111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45935.438001736111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45935.438001736111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45935.438001736111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45935.438001736111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45935.438001736111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45935.438001736111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45935.438001736111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45935.438001736111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45935.438001736111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45935.438001736111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45935.438001736111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45935.438001736111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45935.438001736111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45935.438001736111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45935.438001736111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45935.438001736111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45935.438001736111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45935.438001736111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45935.438001736111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45935.438001736111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45935.438001736111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45935.438001736111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45935.438001736111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45935.438001736111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45935.438001736111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45935.438001736111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45935.438001736111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45935.438001736111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45935.438001736111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45935.438001736111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45935.438001736111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45935.438001736111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45935.438001736111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45935.438001736111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45935.438001736111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45935.438001736111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45935.438001736111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45935.438001736111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45935.438001736111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45935.438001736111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45935.438001736111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45935.438001736111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45935.438001736111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45935.438001736111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45935.438001736111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45935.438001736111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45935.438001736111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45935.438001736111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45935.438001736111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45935.438001736111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45935.438001736111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45935.438001736111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45935.438001736111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45935.438001736111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45935.438001736111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45935.438001736111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45935.438001736111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45935.438001736111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45935.438001736111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45935.438001736111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45935.438001736111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45935.438001736111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45935.438001736111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45935.438001736111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45935.438001736111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45935.438001736111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45935.438001736111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45935.438001736111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45935.438001736111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45935.438001736111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45935.438001736111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45935.438001736111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45935.438001736111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45935.438001736111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45935.438001736111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45935.438001736111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45935.438001736111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45935.438001736111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45935.438001736111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45935.438001736111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45935.438001736111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45935.438001736111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45935.438001736111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45935.438001736111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45935.438001736111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45935.438001736111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45935.438001736111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45935.438001736111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45935.438001736111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45935.438001736111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45935.438001736111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45935.438001736111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45935.438001736111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45935.438001736111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45935.438001736111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45935.438001736111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45935.438001736111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45935.438001736111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45935.438001736111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45935.438001736111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45935.438001736111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45935.438001736111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45935.438001736111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45935.438001736111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45935.438001736111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45935.438001736111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45935.438001736111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45935.438001736111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45935.438001736111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45935.438001736111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45935.438001736111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45935.438001736111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45935.438001736111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45935.438001736111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45935.438001736111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45935.438001736111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45935.438001736111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45935.438001736111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45935.438001736111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45935.438001736111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45935.438001736111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45935.438001736111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45935.438001736111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45935.438001736111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45935.438001736111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45935.438001736111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45935.438001736111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45935.438001736111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45935.438001736111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45935.438001736111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45935.438001736111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45935.438001736111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45935.438001736111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45935.438001736111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45935.438001736111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45935.438001736111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45935.438001736111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45935.438001736111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45935.438001736111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45935.438001736111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45935.438001736111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45935.438001736111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45935.438001736111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45935.438001736111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45935.438001736111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45935.438001736111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45935.438001736111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45935.438001736111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45935.438001736111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45935.438001736111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45935.438001736111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45935.438001736111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45935.438001736111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45935.438001736111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45935.438001736111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45935.438001736111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45935.438001736111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45935.438001736111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45935.438001736111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45935.438001736111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45935.438001736111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45935.438001736111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45935.438001736111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45935.438001736111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45935.438001736111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45935.438001736111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45935.438001736111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45935.438001736111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45935.438001736111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45935.438001736111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45935.438001736111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45935.438001736111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45935.438001736111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45935.438001736111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45935.438001736111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45935.438001736111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45935.438001736111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45935.438001736111</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231.9572841435147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4.5477239583342453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0.44268923610798083</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0.28105729166418314</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0.11630034722475102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4.8754050927527715E-2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45935.438001736111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45935.438001736111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45935.438001736111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45935.438001736111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45935.438001736111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45935.438001736111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45935.438001736111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45935.438001736111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45935.438001736111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45935.438001736111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45935.438001736111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45935.438001736111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45935.438001736111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45935.438001736111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45935.438001736111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45935.438001736111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45935.438001736111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45935.438001736111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45935.438001736111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45935.438001736111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45935.438001736111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45935.438001736111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45935.438001736111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45935.438001736111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45935.438001736111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45935.438001736111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45935.438001736111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45935.438001736111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45935.438001736111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45935.438001736111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45935.438001736111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45935.438001736111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45935.438001736111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45935.438001736111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45935.438001736111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45935.438001736111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45935.438001736111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45935.438001736111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45935.438001736111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45935.438001736111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45935.438001736111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45935.438001736111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45935.438001736111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45935.438001736111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45935.438001736111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45935.438001736111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45935.438001736111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45935.438001736111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45935.438001736111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45935.438001736111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45935.438001736111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45935.438001736111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45935.438001736111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45935.438001736111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45935.438001736111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45935.438001736111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45935.438001736111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45935.438001736111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45935.438001736111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43.60594155092258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9.2491244212942547</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2</v>
      </c>
      <c r="D4" s="37" t="s">
        <v>38301</v>
      </c>
      <c r="E4" s="37" t="s">
        <v>38964</v>
      </c>
      <c r="F4" s="38">
        <v>45935.435289351852</v>
      </c>
      <c r="G4" s="39">
        <f ca="1">IFERROR(NOW()-F4,"-")</f>
        <v>2.7123842592118308E-3</v>
      </c>
      <c r="H4" s="38">
        <v>45935.423506944448</v>
      </c>
      <c r="I4" s="37" t="str">
        <f>IFERROR(VLOOKUP(D4,DB!A:F,6,0),"")</f>
        <v>SCECO</v>
      </c>
      <c r="J4" s="37" t="str">
        <f>IFERROR(VLOOKUP(D4,DB!A:G,7,0),"")</f>
        <v>No BB Shifted</v>
      </c>
      <c r="K4" s="37" t="s">
        <v>39076</v>
      </c>
      <c r="L4" s="37" t="str">
        <f>IFERROR(VLOOKUP(D4,DB!A:I,9,0),"")</f>
        <v>Latis</v>
      </c>
      <c r="M4" s="136"/>
    </row>
    <row r="5" spans="1:13" ht="15.75">
      <c r="A5" s="37"/>
      <c r="B5" s="37" t="str">
        <f>IFERROR(VLOOKUP(D5,DB!A:K,11,0),"")</f>
        <v/>
      </c>
      <c r="C5" s="37"/>
      <c r="D5" s="140"/>
      <c r="E5" s="37"/>
      <c r="F5" s="38"/>
      <c r="G5" s="39">
        <f ca="1">IFERROR(NOW()-F5,"-")</f>
        <v>45935.438001736111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45935.438001736111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45935.438001736111</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45935.438001736111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45935.438001736111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45935.438001736111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45935.438001736111</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45935.438001736111</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45935.438001736111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45935.438001736111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45935.438001736111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45935.438001736111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45935.438001736111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45935.438001736111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45935.438001736111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45935.438001736111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45935.438001736111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45935.438001736111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45935.438001736111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45935.438001736111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45935.438001736111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45935.438001736111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45935.438001736111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45935.438001736111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45935.438001736111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45935.438001736111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45935.438001736111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45935.438001736111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45935.438001736111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45935.438001736111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45935.438001736111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45935.438001736111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45935.438001736111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45935.438001736111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45935.438001736111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45935.438001736111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45935.438001736111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45935.438001736111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45935.438001736111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45935.438001736111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45935.438001736111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45935.438001736111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45935.438001736111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45935.438001736111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45935.438001736111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45935.438001736111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45935.438001736111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45935.438001736111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45935.438001736111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45935.438001736111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45935.438001736111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45935.438001736111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45935.438001736111</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45935.438001736111</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45935.438001736111</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45935.438001736111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45935.438001736111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45935.438001736111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45935.438001736111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45935.438001736111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45935.438001736111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45935.438001736111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45935.438001736111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45935.438001736111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45935.438001736111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45935.438001736111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45935.438001736111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45935.438001736111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45935.438001736111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45935.438001736111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45935.438001736111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45935.438001736111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45935.438001736111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45935.438001736111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45935.438001736111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45935.438001736111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45935.438001736111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45935.438001736111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45935.438001736111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45935.438001736111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45935.438001736111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45935.438001736111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45935.438001736111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45935.438001736111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45935.438001736111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45935.438001736111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45935.438001736111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45935.438001736111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45935.438001736111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45935.438001736111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45935.438001736111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45935.438001736111</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45935.438001736111</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45935.438001736111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45935.438001736111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45935.438001736111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45935.438001736111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45935.438001736111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45935.438001736111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45935.438001736111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45935.438001736111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45935.438001736111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45935.438001736111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45935.438001736111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45935.438001736111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45935.438001736111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45935.438001736111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45935.438001736111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45935.438001736111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45935.438001736111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45935.438001736111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45935.438001736111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45935.438001736111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45935.438001736111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45935.438001736111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45935.438001736111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45935.438001736111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45935.438001736111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45935.438001736111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45935.438001736111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45935.438001736111</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45935.438001736111</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45935.438001736111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45935.438001736111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45935.438001736111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45935.438001736111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45935.438001736111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45935.438001736111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45935.438001736111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45935.438001736111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45935.438001736111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45935.438001736111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45935.438001736111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45935.438001736111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45935.438001736111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45935.438001736111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45935.438001736111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45935.438001736111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45935.438001736111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45935.438001736111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45935.438001736111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45935.438001736111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45935.438001736111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45935.438001736111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45935.438001736111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45935.438001736111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45935.438001736111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45935.438001736111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45935.438001736111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45935.438001736111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45935.438001736111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45935.438001736111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45935.438001736111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45935.438001736111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45935.438001736111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45935.438001736111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45935.438001736111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45935.438001736111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45935.438001736111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45935.438001736111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45935.438001736111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45935.438001736111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45935.438001736111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45935.438001736111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45935.438001736111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45935.438001736111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45935.438001736111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45935.438001736111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45935.438001736111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45935.438001736111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45935.438001736111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45935.438001736111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45935.438001736111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45935.438001736111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45935.438001736111</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45935.438001736111</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8.6651545138884103</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1.5570295138895744</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1.7326776620393503</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0.49575636573717929</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45935.438001736111</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45935.438001736111</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20"/>
      <c r="E8" s="137"/>
      <c r="F8" s="137"/>
      <c r="G8" s="89">
        <f ca="1">IFERROR(NOW()-F8,"-")</f>
        <v>45935.438001736111</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45935.438001736111</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45935.438001736111</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45935.438001736111</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45935.438001736111</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45935.438001736111</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45935.438001736111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45935.438001736111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45935.438001736111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45935.438001736111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45935.438001736111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45935.438001736111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45935.438001736111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45935.438001736111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45935.438001736111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45935.438001736111</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45935.438001736111</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45935.438001736111</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45935.438001736111</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45935.438001736111</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45935.438001736111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45935.438001736111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45935.438001736111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45935.438001736111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45935.438001736111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45935.438001736111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45935.438001736111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45935.438001736111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45935.438001736111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45935.438001736111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45935.438001736111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45935.438001736111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45935.438001736111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45935.438001736111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45935.438001736111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45935.438001736111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45935.438001736111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45935.438001736111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45935.438001736111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45935.438001736111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45935.438001736111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45935.438001736111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45935.438001736111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45935.438001736111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45935.438001736111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45935.438001736111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45935.438001736111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45935.438001736111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45935.438001736111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45935.438001736111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45935.438001736111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45935.438001736111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45935.438001736111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45935.438001736111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45935.438001736111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45935.438001736111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45935.438001736111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45935.438001736111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45935.438001736111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45935.438001736111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45935.438001736111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45935.438001736111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45935.438001736111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45935.438001736111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45935.438001736111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45935.438001736111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45935.438001736111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45935.438001736111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45935.438001736111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45935.438001736111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45935.438001736111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45935.438001736111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45935.438001736111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45935.438001736111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45935.438001736111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45935.438001736111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45935.438001736111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45935.438001736111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45935.438001736111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45935.438001736111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45935.438001736111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45935.438001736111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45935.438001736111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45935.438001736111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45935.438001736111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45935.438001736111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45935.438001736111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45935.438001736111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45935.438001736111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45935.438001736111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45935.438001736111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45935.438001736111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45935.438001736111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45935.438001736111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45935.438001736111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45935.438001736111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45935.438001736111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45935.438001736111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45935.438001736111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45935.438001736111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45935.438001736111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45935.438001736111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45935.438001736111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45935.438001736111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45935.438001736111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45935.438001736111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45935.438001736111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45935.438001736111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45935.438001736111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45935.438001736111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45935.438001736111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45935.438001736111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45935.438001736111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45935.438001736111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45935.438001736111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45935.438001736111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45935.438001736111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45935.438001736111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45935.438001736111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45935.438001736111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45935.438001736111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45935.438001736111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45935.438001736111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45935.438001736111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45935.438001736111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45935.438001736111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45935.438001736111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45935.438001736111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45935.438001736111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45935.438001736111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45935.438001736111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45935.438001736111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45935.438001736111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45935.438001736111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45935.438001736111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45935.438001736111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45935.438001736111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45935.438001736111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45935.438001736111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45935.438001736111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45935.438001736111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45935.438001736111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45935.438001736111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45935.438001736111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45935.438001736111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45935.438001736111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45935.438001736111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45935.438001736111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45935.438001736111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45935.438001736111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45935.438001736111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45935.438001736111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45935.438001736111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45935.438001736111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45935.438001736111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45935.438001736111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45935.438001736111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45935.438001736111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45935.438001736111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45935.438001736111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45935.438001736111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45935.438001736111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45935.438001736111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45935.438001736111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45935.438001736111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45935.438001736111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45935.438001736111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45935.438001736111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45935.438001736111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45935.438001736111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45935.438001736111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45935.438001736111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45935.438001736111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45935.438001736111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45935.438001736111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45935.438001736111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45935.438001736111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45935.438001736111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45935.438001736111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45935.438001736111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45935.438001736111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45935.438001736111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45935.438001736111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45935.438001736111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45935.438001736111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45935.438001736111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45935.438001736111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45935.438001736111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45935.438001736111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45935.438001736111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45935.438001736111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45935.438001736111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45935.438001736111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45935.438001736111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45935.438001736111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45935.438001736111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45935.438001736111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45935.438001736111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45935.438001736111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45935.438001736111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45935.438001736111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45935.438001736111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45935.438001736111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45935.438001736111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45935.438001736111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45935.438001736111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45935.438001736111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45935.438001736111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45935.438001736111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45935.438001736111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45935.438001736111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45935.438001736111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45935.438001736111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45935.438001736111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45935.438001736111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45935.438001736111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45935.438001736111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45935.438001736111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45935.438001736111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45935.438001736111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45935.438001736111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45935.438001736111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45935.438001736111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45935.438001736111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45935.438001736111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45935.438001736111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45935.438001736111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45935.438001736111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45935.438001736111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45935.438001736111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45935.438001736111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45935.438001736111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45935.438001736111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45935.438001736111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45935.438001736111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45935.438001736111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45935.438001736111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45935.438001736111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45935.438001736111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45935.438001736111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45935.438001736111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45935.438001736111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45935.438001736111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45935.438001736111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45935.438001736111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45935.438001736111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45935.438001736111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45935.438001736111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45935.438001736111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45935.438001736111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45935.438001736111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45935.438001736111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45935.438001736111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45935.438001736111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45935.438001736111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45935.438001736111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45935.438001736111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45935.438001736111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45935.438001736111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45935.438001736111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45935.438001736111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45935.438001736111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45935.438001736111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45935.438001736111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45935.438001736111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45935.438001736111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45935.438001736111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45935.438001736111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45935.438001736111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45935.438001736111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45935.438001736111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45935.438001736111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45935.438001736111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45935.438001736111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45935.438001736111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45935.438001736111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45935.438001736111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45935.438001736111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45935.438001736111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45935.438001736111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45935.438001736111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45935.438001736111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45935.438001736111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45935.438001736111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45935.438001736111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45935.438001736111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45935.438001736111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45935.438001736111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45935.438001736111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45935.438001736111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45935.438001736111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45935.438001736111</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