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23" documentId="13_ncr:1_{F6CB121F-512D-4AA6-A0C1-0FB36C537598}" xr6:coauthVersionLast="47" xr6:coauthVersionMax="47" xr10:uidLastSave="{9E202042-0654-47AD-8EEE-D8D3E87B7E5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<sst xmlns="http://schemas.openxmlformats.org/spreadsheetml/2006/main" count="178588" uniqueCount="39079">
  <si>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</si>
  <si>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</si>
  <si>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</si>
  <si>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</si>
  <si>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</si>
  <si>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</si>
  <si>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</si>
  <si>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</si>
  <si>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</si>
  <si>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</si>
  <si>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</si>
  <si>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</si>
  <si>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</si>
  <si>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</si>
  <si>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</si>
  <si>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</si>
  <si>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</si>
  <si>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</si>
  <si>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</si>
  <si>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</si>
  <si>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</si>
  <si>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</si>
  <si>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</si>
  <si>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</si>
  <si>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</si>
  <si>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</si>
  <si>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</si>
  <si>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</si>
  <si>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</si>
  <si>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</si>
  <si>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</si>
  <si>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</si>
  <si>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</si>
  <si>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</si>
  <si>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</si>
  <si>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</si>
  <si>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</si>
  <si>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</si>
  <si>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</si>
  <si>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</si>
  <si>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</si>
  <si>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</si>
  <si>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</si>
  <si>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</si>
  <si>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</si>
  <si>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</si>
  <si>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</si>
  <si>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</si>
  <si>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</si>
  <si>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</si>
  <si>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</si>
  <si>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</si>
  <si>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</si>
  <si>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</si>
  <si>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</si>
  <si>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</si>
  <si>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</si>
  <si>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</si>
  <si>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</si>
  <si>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</si>
  <si>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</si>
  <si>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</si>
  <si>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</si>
  <si>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</si>
  <si>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</si>
  <si>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</si>
  <si>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</si>
  <si>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</si>
  <si>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</si>
  <si>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</si>
  <si>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</si>
  <si>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</si>
  <si>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</si>
  <si>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</si>
  <si>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</si>
  <si>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</si>
  <si>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</si>
  <si>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</si>
  <si>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</si>
  <si>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</si>
  <si>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</si>
  <si>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</si>
  <si>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</si>
  <si>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</si>
  <si>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</si>
  <si>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</si>
  <si>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</si>
  <si>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</si>
  <si>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</si>
  <si>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</si>
  <si>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</si>
  <si>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</si>
  <si>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</si>
  <si>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</si>
  <si>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</si>
  <si>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</si>
  <si>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</si>
  <si>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</si>
  <si>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</si>
  <si>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</si>
  <si>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</si>
  <si>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</si>
  <si>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</si>
  <si>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</si>
  <si>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</si>
  <si>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</si>
  <si>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</si>
  <si>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</si>
  <si>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</si>
  <si>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</si>
  <si>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</si>
  <si>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</si>
  <si>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</si>
  <si>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</si>
  <si>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</si>
  <si>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</si>
  <si>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</si>
  <si>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</si>
  <si>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</si>
  <si>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</si>
  <si>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</si>
  <si>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</si>
  <si>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</si>
  <si>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</si>
  <si>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</si>
  <si>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</si>
  <si>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</si>
  <si>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</si>
  <si>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</si>
  <si>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</si>
  <si>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</si>
  <si>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</si>
  <si>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</si>
  <si>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</si>
  <si>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</si>
  <si>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</si>
  <si>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</si>
  <si>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</si>
  <si>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</si>
  <si>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</si>
  <si>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</si>
  <si>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</si>
  <si>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</si>
  <si>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</si>
  <si>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</si>
  <si>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</si>
  <si>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</si>
  <si>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</si>
  <si>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</si>
  <si>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</si>
  <si>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</si>
  <si>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</si>
  <si>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</si>
  <si>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</si>
  <si>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</si>
  <si>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</si>
  <si>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</si>
  <si>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</si>
  <si>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</si>
  <si>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</si>
  <si>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</si>
  <si>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</si>
  <si>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</si>
  <si>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</si>
  <si>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</si>
  <si>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</si>
  <si>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</si>
  <si>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</si>
  <si>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</si>
  <si>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</si>
  <si>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</si>
  <si>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</si>
  <si>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</si>
  <si>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</si>
  <si>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</si>
  <si>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</si>
  <si>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</si>
  <si>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</si>
  <si>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</si>
  <si>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</si>
  <si>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</si>
  <si>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</si>
  <si>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</si>
  <si>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</si>
  <si>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</si>
  <si>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</si>
  <si>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</si>
  <si>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</si>
  <si>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</si>
  <si>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</si>
  <si>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</si>
  <si>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</si>
  <si>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</si>
  <si>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</si>
  <si>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</si>
  <si>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</si>
  <si>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</si>
  <si>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</si>
  <si>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</si>
  <si>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</si>
  <si>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</si>
  <si>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</si>
  <si>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</si>
  <si>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</si>
  <si>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</si>
  <si>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</si>
  <si>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</si>
  <si>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</si>
  <si>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</si>
  <si>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</si>
  <si>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</si>
  <si>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</si>
  <si>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</si>
  <si>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</si>
  <si>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</si>
  <si>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</si>
  <si>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</si>
  <si>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</si>
  <si>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</si>
  <si>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</si>
  <si>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</si>
  <si>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</si>
  <si>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</si>
  <si>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</si>
  <si>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</si>
  <si>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</si>
  <si>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</si>
  <si>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</si>
  <si>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</si>
  <si>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</si>
  <si>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</si>
  <si>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</si>
  <si>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</si>
  <si>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</si>
  <si>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</si>
  <si>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</si>
  <si>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</si>
  <si>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</si>
  <si>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</si>
  <si>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</si>
  <si>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</si>
  <si>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</si>
  <si>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</si>
  <si>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</si>
  <si>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</si>
  <si>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</si>
  <si>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</si>
  <si>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</si>
  <si>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</si>
  <si>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</si>
  <si>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</si>
  <si>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</si>
  <si>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</si>
  <si>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</si>
  <si>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</si>
  <si>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</si>
  <si>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</si>
  <si>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</si>
  <si>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</si>
  <si>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</si>
  <si>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</si>
  <si>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</si>
  <si>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</si>
  <si>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</si>
  <si>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</si>
  <si>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</si>
  <si>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</si>
  <si>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</si>
  <si>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</si>
  <si>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</si>
  <si>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</si>
  <si>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</si>
  <si>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</si>
  <si>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</si>
  <si>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</si>
  <si>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</si>
  <si>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</si>
  <si>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</si>
  <si>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</si>
  <si>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</si>
  <si>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</si>
  <si>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</si>
  <si>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</si>
  <si>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</si>
  <si>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</si>
  <si>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</si>
  <si>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</si>
  <si>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</si>
  <si>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</si>
  <si>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</si>
  <si>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</si>
  <si>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</si>
  <si>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</si>
  <si>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</si>
  <si>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</si>
  <si>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</si>
  <si>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</si>
  <si>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</si>
  <si>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</si>
  <si>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</si>
  <si>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</si>
  <si>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</si>
  <si>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</si>
  <si>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</si>
  <si>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</si>
  <si>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</si>
  <si>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</si>
  <si>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</si>
  <si>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</si>
  <si>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</si>
  <si>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</si>
  <si>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</si>
  <si>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</si>
  <si>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</si>
  <si>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</si>
  <si>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</si>
  <si>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</si>
  <si>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</si>
  <si>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</si>
  <si>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</si>
  <si>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</si>
  <si>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</si>
  <si>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</si>
  <si>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</si>
  <si>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</si>
  <si>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</si>
  <si>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</si>
  <si>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</si>
  <si>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</si>
  <si>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</si>
  <si>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</si>
  <si>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</si>
  <si>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</si>
  <si>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</si>
  <si>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</si>
  <si>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</si>
  <si>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</si>
  <si>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</si>
  <si>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</si>
  <si>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</si>
  <si>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</si>
  <si>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</si>
  <si>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</si>
  <si>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</si>
  <si>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</si>
  <si>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</si>
  <si>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</si>
  <si>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</si>
  <si>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</si>
  <si>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</si>
  <si>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</si>
  <si>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</si>
  <si>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</si>
  <si>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</si>
  <si>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</si>
  <si>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</si>
  <si>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</si>
  <si>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</si>
  <si>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</si>
  <si>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</si>
  <si>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</si>
  <si>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</si>
  <si>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</si>
  <si>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</si>
  <si>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</si>
  <si>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</si>
  <si>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</si>
  <si>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</si>
  <si>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</si>
  <si>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</si>
  <si>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</si>
  <si>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</si>
  <si>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</si>
  <si>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</si>
  <si>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</si>
  <si>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</si>
  <si>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</si>
  <si>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</si>
  <si>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</si>
  <si>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</si>
  <si>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</si>
  <si>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</si>
  <si>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</si>
  <si>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</si>
  <si>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</si>
  <si>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</si>
  <si>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</si>
  <si>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</si>
  <si>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</si>
  <si>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</si>
  <si>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</si>
  <si>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</si>
  <si>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</si>
  <si>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</si>
  <si>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</si>
  <si>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</si>
  <si>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</si>
  <si>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</si>
  <si>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</si>
  <si>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</si>
  <si>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</si>
  <si>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</si>
  <si>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</si>
  <si>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</si>
  <si>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</si>
  <si>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</si>
  <si>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</si>
  <si>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</si>
  <si>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</si>
  <si>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</si>
  <si>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</si>
  <si>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</si>
  <si>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</si>
  <si>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</si>
  <si>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</si>
  <si>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</si>
  <si>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</si>
  <si>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</si>
  <si>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</si>
  <si>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</si>
  <si>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</si>
  <si>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</si>
  <si>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</si>
  <si>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</si>
  <si>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</si>
  <si>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</si>
  <si>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</si>
  <si>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</si>
  <si>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</si>
  <si>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</si>
  <si>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</si>
  <si>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</si>
  <si>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</si>
  <si>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</si>
  <si>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</si>
  <si>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</si>
  <si>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</si>
  <si>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</si>
  <si>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</si>
  <si>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</si>
  <si>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</si>
  <si>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</si>
  <si>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</si>
  <si>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</si>
  <si>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</si>
  <si>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</si>
  <si>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</si>
  <si>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</si>
  <si>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</si>
  <si>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</si>
  <si>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</si>
  <si>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</si>
  <si>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</si>
  <si>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</si>
  <si>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</si>
  <si>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</si>
  <si>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</si>
  <si>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</si>
  <si>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</si>
  <si>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</si>
  <si>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</si>
  <si>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</si>
  <si>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</si>
  <si>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</si>
  <si>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</si>
  <si>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</si>
  <si>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</si>
  <si>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</si>
  <si>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</si>
  <si>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</si>
  <si>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</si>
  <si>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</si>
  <si>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</si>
  <si>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</si>
  <si>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</si>
  <si>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</si>
  <si>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</si>
  <si>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</si>
  <si>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</si>
  <si>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</si>
  <si>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</si>
  <si>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</si>
  <si>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</si>
  <si>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</si>
  <si>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</si>
  <si>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</si>
  <si>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</si>
  <si>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</si>
  <si>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</si>
  <si>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</si>
  <si>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</si>
  <si>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</si>
  <si>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</si>
  <si>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</si>
  <si>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</si>
  <si>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</si>
  <si>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</si>
  <si>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</si>
  <si>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</si>
  <si>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</si>
  <si>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</si>
  <si>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</si>
  <si>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</si>
  <si>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</si>
  <si>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</si>
  <si>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</si>
  <si>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</si>
  <si>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</si>
  <si>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</si>
  <si>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</si>
  <si>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</si>
  <si>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</si>
  <si>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</si>
  <si>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</si>
  <si>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</si>
  <si>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</si>
  <si>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</si>
  <si>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</si>
  <si>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</si>
  <si>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</si>
  <si>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</si>
  <si>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</si>
  <si>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</si>
  <si>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</si>
  <si>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</si>
  <si>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</si>
  <si>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</si>
  <si>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</si>
  <si>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</si>
  <si>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</si>
  <si>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</si>
  <si>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</si>
  <si>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</si>
  <si>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</si>
  <si>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</si>
  <si>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</si>
  <si>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</si>
  <si>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</si>
  <si>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</si>
  <si>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</si>
  <si>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</si>
  <si>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</si>
  <si>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</si>
  <si>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</si>
  <si>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</si>
  <si>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</si>
  <si>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</si>
  <si>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</si>
  <si>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</si>
  <si>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</si>
  <si>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</si>
  <si>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</si>
  <si>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</si>
  <si>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</si>
  <si>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</si>
  <si>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</si>
  <si>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</si>
  <si>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</si>
  <si>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</si>
  <si>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</si>
  <si>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</si>
  <si>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</si>
  <si>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</si>
  <si>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</si>
  <si>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</si>
  <si>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</si>
  <si>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</si>
  <si>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</si>
  <si>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</si>
  <si>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</si>
  <si>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</si>
  <si>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</si>
  <si>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</si>
  <si>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</si>
  <si>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</si>
  <si>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</si>
  <si>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</si>
  <si>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</si>
  <si>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</si>
  <si>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</si>
  <si>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</si>
  <si>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</si>
  <si>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</si>
  <si>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</si>
  <si>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</si>
  <si>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</si>
  <si>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</si>
  <si>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</si>
  <si>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</si>
  <si>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</si>
  <si>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</si>
  <si>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</si>
  <si>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</si>
  <si>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</si>
  <si>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</si>
  <si>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</si>
  <si>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</si>
  <si>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</si>
  <si>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</si>
  <si>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</si>
  <si>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</si>
  <si>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</si>
  <si>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</si>
  <si>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</si>
  <si>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</si>
  <si>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</si>
  <si>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</si>
  <si>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</si>
  <si>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</si>
  <si>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</si>
  <si>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</si>
  <si>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</si>
  <si>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</si>
  <si>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</si>
  <si>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</si>
  <si>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</si>
  <si>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</si>
  <si>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</si>
  <si>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</si>
  <si>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</si>
  <si>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</si>
  <si>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</si>
  <si>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</si>
  <si>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</si>
  <si>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</si>
  <si>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</si>
  <si>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</si>
  <si>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</si>
  <si>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</si>
  <si>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</si>
  <si>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</si>
  <si>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</si>
  <si>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</si>
  <si>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</si>
  <si>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</si>
  <si>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</si>
  <si>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</si>
  <si>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</si>
  <si>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</si>
  <si>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</si>
  <si>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</si>
  <si>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</si>
  <si>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</si>
  <si>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</si>
  <si>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</si>
  <si>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</si>
  <si>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</si>
  <si>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</si>
  <si>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</si>
  <si>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</si>
  <si>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</si>
  <si>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</si>
  <si>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</si>
  <si>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</si>
  <si>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</si>
  <si>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</si>
  <si>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</si>
  <si>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</si>
  <si>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</si>
  <si>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</si>
  <si>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</si>
  <si>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</si>
  <si>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</si>
  <si>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</si>
  <si>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</si>
  <si>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</si>
  <si>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</si>
  <si>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</si>
  <si>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</si>
  <si>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</si>
  <si>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</si>
  <si>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</si>
  <si>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</si>
  <si>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</si>
  <si>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</si>
  <si>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</si>
  <si>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</si>
  <si>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</si>
  <si>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</si>
  <si>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</si>
  <si>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</si>
  <si>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</si>
  <si>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</si>
  <si>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</si>
  <si>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</si>
  <si>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</si>
  <si>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</si>
  <si>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</si>
  <si>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</si>
  <si>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</si>
  <si>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</si>
  <si>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</si>
  <si>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</si>
  <si>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</si>
  <si>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</si>
  <si>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</si>
  <si>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</si>
  <si>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</si>
  <si>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</si>
  <si>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</si>
  <si>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</si>
  <si>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</si>
  <si>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</si>
  <si>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</si>
  <si>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</si>
  <si>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</si>
  <si>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</si>
  <si>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</si>
  <si>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</si>
  <si>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</si>
  <si>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</si>
  <si>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</si>
  <si>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</si>
  <si>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</si>
  <si>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</si>
  <si>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</si>
  <si>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</si>
  <si>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</si>
  <si>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</si>
  <si>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</si>
  <si>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</si>
  <si>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</si>
  <si>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</si>
  <si>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</si>
  <si>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</si>
  <si>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</si>
  <si>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</si>
  <si>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</si>
  <si>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</si>
  <si>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</si>
  <si>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</si>
  <si>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</si>
  <si>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</si>
  <si>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</si>
  <si>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</si>
  <si>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</si>
  <si>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</si>
  <si>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</si>
  <si>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</si>
  <si>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</si>
  <si>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</si>
  <si>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</si>
  <si>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</si>
  <si>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</si>
  <si>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</si>
  <si>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</si>
  <si>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</si>
  <si>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</si>
  <si>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</si>
  <si>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</si>
  <si>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</si>
  <si>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</si>
  <si>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</si>
  <si>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</si>
  <si>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</si>
  <si>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</si>
  <si>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</si>
  <si>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</si>
  <si>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</si>
  <si>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</si>
  <si>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</si>
  <si>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</si>
  <si>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</si>
  <si>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</si>
  <si>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</si>
  <si>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</si>
  <si>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</si>
  <si>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</si>
  <si>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</si>
  <si>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</si>
  <si>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</si>
  <si>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</si>
  <si>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</si>
  <si>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</si>
  <si>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</si>
  <si>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</si>
  <si>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</si>
  <si>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</si>
  <si>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</si>
  <si>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</si>
  <si>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</si>
  <si>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</si>
  <si>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</si>
  <si>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</si>
  <si>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</si>
  <si>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</si>
  <si>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</si>
  <si>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</si>
  <si>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</si>
  <si>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</si>
  <si>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</si>
  <si>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</si>
  <si>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</si>
  <si>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</si>
  <si>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</si>
  <si>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</si>
  <si>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</si>
  <si>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</si>
  <si>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</si>
  <si>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</si>
  <si>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</si>
  <si>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</si>
  <si>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</si>
  <si>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</si>
  <si>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</si>
  <si>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</si>
  <si>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</si>
  <si>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</si>
  <si>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</si>
  <si>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</si>
  <si>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</si>
  <si>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</si>
  <si>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</si>
  <si>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</si>
  <si>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</si>
  <si>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</si>
  <si>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</si>
  <si>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</si>
  <si>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</si>
  <si>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</si>
  <si>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</si>
  <si>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</si>
  <si>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</si>
  <si>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</si>
  <si>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</si>
  <si>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</si>
  <si>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</si>
  <si>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</si>
  <si>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</si>
  <si>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</si>
  <si>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</si>
  <si>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</si>
  <si>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</si>
  <si>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</si>
  <si>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</si>
  <si>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</si>
  <si>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</si>
  <si>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</si>
  <si>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</si>
  <si>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</si>
  <si>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</si>
  <si>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</si>
  <si>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</si>
  <si>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</si>
  <si>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</si>
  <si>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</si>
  <si>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</si>
  <si>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</si>
  <si>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</si>
  <si>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</si>
  <si>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</si>
  <si>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</si>
  <si>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</si>
  <si>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</si>
  <si>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</si>
  <si>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</si>
  <si>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</si>
  <si>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</si>
  <si>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</si>
  <si>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</si>
  <si>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</si>
  <si>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</si>
  <si>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</si>
  <si>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</si>
  <si>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</si>
  <si>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</si>
  <si>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</si>
  <si>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</si>
  <si>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</si>
  <si>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</si>
  <si>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</si>
  <si>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</si>
  <si>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</si>
  <si>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</si>
  <si>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</si>
  <si>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</si>
  <si>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</si>
  <si>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</si>
  <si>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</si>
  <si>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</si>
  <si>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</si>
  <si>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</si>
  <si>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</si>
  <si>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</si>
  <si>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</si>
  <si>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</si>
  <si>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</si>
  <si>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</si>
  <si>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</si>
  <si>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</si>
  <si>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</si>
  <si>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</si>
  <si>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</si>
  <si>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</si>
  <si>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</si>
  <si>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</si>
  <si>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</si>
  <si>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</si>
  <si>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</si>
  <si>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</si>
  <si>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</si>
  <si>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</si>
  <si>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</si>
  <si>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</si>
  <si>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</si>
  <si>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</si>
  <si>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</si>
  <si>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</si>
  <si>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</si>
  <si>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</si>
  <si>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</si>
  <si>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</si>
  <si>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</si>
  <si>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</si>
  <si>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</si>
  <si>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</si>
  <si>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</si>
  <si>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</si>
  <si>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</si>
  <si>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</si>
  <si>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</si>
  <si>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</si>
  <si>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</si>
  <si>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</si>
  <si>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</si>
  <si>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</si>
  <si>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</si>
  <si>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</si>
  <si>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</si>
  <si>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</si>
  <si>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</si>
  <si>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</si>
  <si>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</si>
  <si>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</si>
  <si>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</si>
  <si>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</si>
  <si>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</si>
  <si>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</si>
  <si>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</si>
  <si>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</si>
  <si>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</si>
  <si>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</si>
  <si>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</si>
  <si>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</si>
  <si>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</si>
  <si>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</si>
  <si>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</si>
  <si>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</si>
  <si>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</si>
  <si>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</si>
  <si>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</si>
  <si>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</si>
  <si>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</si>
  <si>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</si>
  <si>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</si>
  <si>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</si>
  <si>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</si>
  <si>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</si>
  <si>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</si>
  <si>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</si>
  <si>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</si>
  <si>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</si>
  <si>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</si>
  <si>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</si>
  <si>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</si>
  <si>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</si>
  <si>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</si>
  <si>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</si>
  <si>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</si>
  <si>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</si>
  <si>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</si>
  <si>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</si>
  <si>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</si>
  <si>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</si>
  <si>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</si>
  <si>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</si>
  <si>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</si>
  <si>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</si>
  <si>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</si>
  <si>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</si>
  <si>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</si>
  <si>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</si>
  <si>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</si>
  <si>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</si>
  <si>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</si>
  <si>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</si>
  <si>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</si>
  <si>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</si>
  <si>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</si>
  <si>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</si>
  <si>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</si>
  <si>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</si>
  <si>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</si>
  <si>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</si>
  <si>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</si>
  <si>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</si>
  <si>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</si>
  <si>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</si>
  <si>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</si>
  <si>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</si>
  <si>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</si>
  <si>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</si>
  <si>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</si>
  <si>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</si>
  <si>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</si>
  <si>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</si>
  <si>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</si>
  <si>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</si>
  <si>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</si>
  <si>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</si>
  <si>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</si>
  <si>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</si>
  <si>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</si>
  <si>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</si>
  <si>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</si>
  <si>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</si>
  <si>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</si>
  <si>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</si>
  <si>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</si>
  <si>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</si>
  <si>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</si>
  <si>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</si>
  <si>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</si>
  <si>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</si>
  <si>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</si>
  <si>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</si>
  <si>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</si>
  <si>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</si>
  <si>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</si>
  <si>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</si>
  <si>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</si>
  <si>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</si>
  <si>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</si>
  <si>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</si>
  <si>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</si>
  <si>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</si>
  <si>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</si>
  <si>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</si>
  <si>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</si>
  <si>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</si>
  <si>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</si>
  <si>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</si>
  <si>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</si>
  <si>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</si>
  <si>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</si>
  <si>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</si>
  <si>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</si>
  <si>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</si>
  <si>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</si>
  <si>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</si>
  <si>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</si>
  <si>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</si>
  <si>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</si>
  <si>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</si>
  <si>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</si>
  <si>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</si>
  <si>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</si>
  <si>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</si>
  <si>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</si>
  <si>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</si>
  <si>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</si>
  <si>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</si>
  <si>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</si>
  <si>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</si>
  <si>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</si>
  <si>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</si>
  <si>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</si>
  <si>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</si>
  <si>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</si>
  <si>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</si>
  <si>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</si>
  <si>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</si>
  <si>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</si>
  <si>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</si>
  <si>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</si>
  <si>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</si>
  <si>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</si>
  <si>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</si>
  <si>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</si>
  <si>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</si>
  <si>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</si>
  <si>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</si>
  <si>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</si>
  <si>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</si>
  <si>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</si>
  <si>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</si>
  <si>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</si>
  <si>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</si>
  <si>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</si>
  <si>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</si>
  <si>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</si>
  <si>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</si>
  <si>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</si>
  <si>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</si>
  <si>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</si>
  <si>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</si>
  <si>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</si>
  <si>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</si>
  <si>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</si>
  <si>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</si>
  <si>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</si>
  <si>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</si>
  <si>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</si>
  <si>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</si>
  <si>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</si>
  <si>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</si>
  <si>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</si>
  <si>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</si>
  <si>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</si>
  <si>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</si>
  <si>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</si>
  <si>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</si>
  <si>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</si>
  <si>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</si>
  <si>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</si>
  <si>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</si>
  <si>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</si>
  <si>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</si>
  <si>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</si>
  <si>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</si>
  <si>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</si>
  <si>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</si>
  <si>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</si>
  <si>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</si>
  <si>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</si>
  <si>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</si>
  <si>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</si>
  <si>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</si>
  <si>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</si>
  <si>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</si>
  <si>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</si>
  <si>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</si>
  <si>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</si>
  <si>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</si>
  <si>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</si>
  <si>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</si>
  <si>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</si>
  <si>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</si>
  <si>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</si>
  <si>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</si>
  <si>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</si>
  <si>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</si>
  <si>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</si>
  <si>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</si>
  <si>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</si>
  <si>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</si>
  <si>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</si>
  <si>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</si>
  <si>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</si>
  <si>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</si>
  <si>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</si>
  <si>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</si>
  <si>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</si>
  <si>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</si>
  <si>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</si>
  <si>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</si>
  <si>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</si>
  <si>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</si>
  <si>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</si>
  <si>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</si>
  <si>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</si>
  <si>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</si>
  <si>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</si>
  <si>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</si>
  <si>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</si>
  <si>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</si>
  <si>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</si>
  <si>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</si>
  <si>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</si>
  <si>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</si>
  <si>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</si>
  <si>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</si>
  <si>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</si>
  <si>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</si>
  <si>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</si>
  <si>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</si>
  <si>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</si>
  <si>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</si>
  <si>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</si>
  <si>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</si>
  <si>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</si>
  <si>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</si>
  <si>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</si>
  <si>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</si>
  <si>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</si>
  <si>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</si>
  <si>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</si>
  <si>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</si>
  <si>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</si>
  <si>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</si>
  <si>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</si>
  <si>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</si>
  <si>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</si>
  <si>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</si>
  <si>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</si>
  <si>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</si>
  <si>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</si>
  <si>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</si>
  <si>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</si>
  <si>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</si>
  <si>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</si>
  <si>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</si>
  <si>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</si>
  <si>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</si>
  <si>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</si>
  <si>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</si>
  <si>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</si>
  <si>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</si>
  <si>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</si>
  <si>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</si>
  <si>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</si>
  <si>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</si>
  <si>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</si>
  <si>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</si>
  <si>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</si>
  <si>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</si>
  <si>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</si>
  <si>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</si>
  <si>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</si>
  <si>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</si>
  <si>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</si>
  <si>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</si>
  <si>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</si>
  <si>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</si>
  <si>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</si>
  <si>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</si>
  <si>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</si>
  <si>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</si>
  <si>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</si>
  <si>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</si>
  <si>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</si>
  <si>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</si>
  <si>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</si>
  <si>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</si>
  <si>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</si>
  <si>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</si>
  <si>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</si>
  <si>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</si>
  <si>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</si>
  <si>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</si>
  <si>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</si>
  <si>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</si>
  <si>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</si>
  <si>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</si>
  <si>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</si>
  <si>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</si>
  <si>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</si>
  <si>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</si>
  <si>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</si>
  <si>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</si>
  <si>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</si>
  <si>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</si>
  <si>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</si>
  <si>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</si>
  <si>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</si>
  <si>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</si>
  <si>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</si>
  <si>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</si>
  <si>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</si>
  <si>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</si>
  <si>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</si>
  <si>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</si>
  <si>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</si>
  <si>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</si>
  <si>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</si>
  <si>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</si>
  <si>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</si>
  <si>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</si>
  <si>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</si>
  <si>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</si>
  <si>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</si>
  <si>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</si>
  <si>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</si>
  <si>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</si>
  <si>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</si>
  <si>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</si>
  <si>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</si>
  <si>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</si>
  <si>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</si>
  <si>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</si>
  <si>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</si>
  <si>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</si>
  <si>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</si>
  <si>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</si>
  <si>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</si>
  <si>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</si>
  <si>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</si>
  <si>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</si>
  <si>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</si>
  <si>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</si>
  <si>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</si>
  <si>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</si>
  <si>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</si>
  <si>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</si>
  <si>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</si>
  <si>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</si>
  <si>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</si>
  <si>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</si>
  <si>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</si>
  <si>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</si>
  <si>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</si>
  <si>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</si>
  <si>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</si>
  <si>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</si>
  <si>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</si>
  <si>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</si>
  <si>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</si>
  <si>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</si>
  <si>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</si>
  <si>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</si>
  <si>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</si>
  <si>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</si>
  <si>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</si>
  <si>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</si>
  <si>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</si>
  <si>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</si>
  <si>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</si>
  <si>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</si>
  <si>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</si>
  <si>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</si>
  <si>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</si>
  <si>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</si>
  <si>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</si>
  <si>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</si>
  <si>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</si>
  <si>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</si>
  <si>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</si>
  <si>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</si>
  <si>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</si>
  <si>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</si>
  <si>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</si>
  <si>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</si>
  <si>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</si>
  <si>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</si>
  <si>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</si>
  <si>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</si>
  <si>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</si>
  <si>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</si>
  <si>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</si>
  <si>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</si>
  <si>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</si>
  <si>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</si>
  <si>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</si>
  <si>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</si>
  <si>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</si>
  <si>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</si>
  <si>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</si>
  <si>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</si>
  <si>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</si>
  <si>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</si>
  <si>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</si>
  <si>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</si>
  <si>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</si>
  <si>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</si>
  <si>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</si>
  <si>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</si>
  <si>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</si>
  <si>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</si>
  <si>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</si>
  <si>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</si>
  <si>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</si>
  <si>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</si>
  <si>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</si>
  <si>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</si>
  <si>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</si>
  <si>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</si>
  <si>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</si>
  <si>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</si>
  <si>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</si>
  <si>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</si>
  <si>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</si>
  <si>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</si>
  <si>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</si>
  <si>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</si>
  <si>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</si>
  <si>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</si>
  <si>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</si>
  <si>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</si>
  <si>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</si>
  <si>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</si>
  <si>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</si>
  <si>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</si>
  <si>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</si>
  <si>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</si>
  <si>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</si>
  <si>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</si>
  <si>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</si>
  <si>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</si>
  <si>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</si>
  <si>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</si>
  <si>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</si>
  <si>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</si>
  <si>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</si>
  <si>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</si>
  <si>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</si>
  <si>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</si>
  <si>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</si>
  <si>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</si>
  <si>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</si>
  <si>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</si>
  <si>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</si>
  <si>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</si>
  <si>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</si>
  <si>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</si>
  <si>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</si>
  <si>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</si>
  <si>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</si>
  <si>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</si>
  <si>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</si>
  <si>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</si>
  <si>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</si>
  <si>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</si>
  <si>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</si>
  <si>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</si>
  <si>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</si>
  <si>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</si>
  <si>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</si>
  <si>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</si>
  <si>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</si>
  <si>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</si>
  <si>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</si>
  <si>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</si>
  <si>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</si>
  <si>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</si>
  <si>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</si>
  <si>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</si>
  <si>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</si>
  <si>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</si>
  <si>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</si>
  <si>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</si>
  <si>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</si>
  <si>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</si>
  <si>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</si>
  <si>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</si>
  <si>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</si>
  <si>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</si>
  <si>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</si>
  <si>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</si>
  <si>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</si>
  <si>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</si>
  <si>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</si>
  <si>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</si>
  <si>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</si>
  <si>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</si>
  <si>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</si>
  <si>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</si>
  <si>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</si>
  <si>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</si>
  <si>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</si>
  <si>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</si>
  <si>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</si>
  <si>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</si>
  <si>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</si>
  <si>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</si>
  <si>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</si>
  <si>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</si>
  <si>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</si>
  <si>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</si>
  <si>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</si>
  <si>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</si>
  <si>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</si>
  <si>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</si>
  <si>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</si>
  <si>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</si>
  <si>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</si>
  <si>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</si>
  <si>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</si>
  <si>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</si>
  <si>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</si>
  <si>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</si>
  <si>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</si>
  <si>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</si>
  <si>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</si>
  <si>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</si>
  <si>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</si>
  <si>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</si>
  <si>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</si>
  <si>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</si>
  <si>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</si>
  <si>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</si>
  <si>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</si>
  <si>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</si>
  <si>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</si>
  <si>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</si>
  <si>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</si>
  <si>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</si>
  <si>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</si>
  <si>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</si>
  <si>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</si>
  <si>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</si>
  <si>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</si>
  <si>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</si>
  <si>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</si>
  <si>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</si>
  <si>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</si>
  <si>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</si>
  <si>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</si>
  <si>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</si>
  <si>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</si>
  <si>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</si>
  <si>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</si>
  <si>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</si>
  <si>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</si>
  <si>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</si>
  <si>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</si>
  <si>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</si>
  <si>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</si>
  <si>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</si>
  <si>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</si>
  <si>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</si>
  <si>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</si>
  <si>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</si>
  <si>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</si>
  <si>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</si>
  <si>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</si>
  <si>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</si>
  <si>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</si>
  <si>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</si>
  <si>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</si>
  <si>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</si>
  <si>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</si>
  <si>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</si>
  <si>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</si>
  <si>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</si>
  <si>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</si>
  <si>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</si>
  <si>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</si>
  <si>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</si>
  <si>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</si>
  <si>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</si>
  <si>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</si>
  <si>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</si>
  <si>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</si>
  <si>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</si>
  <si>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</si>
  <si>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</si>
  <si>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</si>
  <si>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</si>
  <si>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</si>
  <si>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</si>
  <si>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</si>
  <si>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</si>
  <si>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</si>
  <si>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</si>
  <si>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</si>
  <si>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</si>
  <si>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</si>
  <si>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</si>
  <si>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</si>
  <si>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</si>
  <si>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</si>
  <si>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</si>
  <si>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</si>
  <si>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</si>
  <si>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</si>
  <si>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</si>
  <si>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</si>
  <si>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</si>
  <si>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</si>
  <si>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</si>
  <si>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</si>
  <si>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</si>
  <si>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</si>
  <si>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</si>
  <si>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</si>
  <si>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</si>
  <si>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</si>
  <si>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</si>
  <si>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</si>
  <si>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</si>
  <si>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</si>
  <si>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</si>
  <si>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</si>
  <si>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</si>
  <si>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</si>
  <si>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</si>
  <si>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</si>
  <si>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</si>
  <si>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</si>
  <si>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</si>
  <si>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</si>
  <si>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</si>
  <si>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</si>
  <si>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</si>
  <si>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</si>
  <si>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</si>
  <si>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</si>
  <si>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</si>
  <si>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</si>
  <si>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</si>
  <si>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</si>
  <si>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</si>
  <si>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</si>
  <si>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</si>
  <si>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</si>
  <si>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</si>
  <si>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</si>
  <si>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</si>
  <si>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</si>
  <si>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</si>
  <si>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</si>
  <si>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</si>
  <si>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</si>
  <si>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</si>
  <si>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</si>
  <si>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</si>
  <si>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</si>
  <si>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</si>
  <si>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</si>
  <si>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</si>
  <si>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</si>
  <si>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</si>
  <si>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</si>
  <si>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</si>
  <si>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</si>
  <si>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</si>
  <si>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</si>
  <si>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</si>
  <si>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</si>
  <si>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</si>
  <si>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</si>
  <si>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</si>
  <si>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</si>
  <si>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</si>
  <si>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</si>
  <si>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</si>
  <si>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</si>
  <si>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</si>
  <si>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</si>
  <si>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</si>
  <si>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</si>
  <si>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</si>
  <si>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</si>
  <si>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</si>
  <si>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</si>
  <si>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</si>
  <si>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</si>
  <si>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</si>
  <si>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</si>
  <si>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</si>
  <si>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</si>
  <si>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</si>
  <si>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</si>
  <si>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</si>
  <si>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</si>
  <si>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</si>
  <si>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</si>
  <si>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</si>
  <si>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</si>
  <si>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</si>
  <si>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</si>
  <si>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</si>
  <si>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</si>
  <si>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</si>
  <si>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</si>
  <si>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</si>
  <si>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</si>
  <si>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</si>
  <si>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</si>
  <si>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</si>
  <si>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</si>
  <si>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</si>
  <si>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</si>
  <si>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</si>
  <si>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</si>
  <si>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</si>
  <si>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</si>
  <si>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</si>
  <si>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</si>
  <si>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</si>
  <si>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</si>
  <si>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</si>
  <si>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</si>
  <si>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</si>
  <si>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</si>
  <si>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</si>
  <si>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</si>
  <si>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</si>
  <si>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</si>
  <si>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</si>
  <si>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</si>
  <si>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</si>
  <si>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</si>
  <si>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</si>
  <si>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</si>
  <si>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</si>
  <si>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</si>
  <si>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</si>
  <si>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</si>
  <si>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</si>
  <si>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</si>
  <si>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</si>
  <si>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</si>
  <si>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</si>
  <si>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</si>
  <si>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</si>
  <si>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</si>
  <si>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</si>
  <si>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</si>
  <si>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</si>
  <si>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</si>
  <si>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</si>
  <si>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</si>
  <si>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</si>
  <si>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</si>
  <si>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</si>
  <si>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</si>
  <si>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</si>
  <si>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</si>
  <si>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</si>
  <si>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</si>
  <si>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</si>
  <si>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</si>
  <si>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</si>
  <si>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</si>
  <si>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</si>
  <si>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</si>
  <si>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</si>
  <si>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</si>
  <si>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</si>
  <si>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</si>
  <si>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</si>
  <si>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</si>
  <si>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</si>
  <si>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</si>
  <si>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</si>
  <si>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</si>
  <si>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</si>
  <si>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</si>
  <si>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</si>
  <si>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</si>
  <si>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</si>
  <si>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</si>
  <si>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</si>
  <si>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</si>
  <si>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</si>
  <si>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</si>
  <si>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</si>
  <si>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</si>
  <si>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</si>
  <si>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</si>
  <si>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</si>
  <si>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</si>
  <si>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</si>
  <si>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</si>
  <si>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</si>
  <si>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</si>
  <si>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</si>
  <si>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</si>
  <si>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</si>
  <si>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</si>
  <si>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</si>
  <si>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</si>
  <si>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</si>
  <si>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</si>
  <si>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</si>
  <si>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</si>
  <si>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</si>
  <si>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</si>
  <si>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</si>
  <si>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</si>
  <si>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</si>
  <si>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</si>
  <si>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</si>
  <si>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</si>
  <si>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</si>
  <si>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</si>
  <si>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</si>
  <si>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</si>
  <si>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</si>
  <si>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</si>
  <si>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</si>
  <si>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</si>
  <si>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</si>
  <si>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</si>
  <si>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</si>
  <si>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</si>
  <si>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</si>
  <si>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</si>
  <si>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</si>
  <si>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</si>
  <si>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</si>
  <si>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</si>
  <si>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</si>
  <si>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</si>
  <si>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</si>
  <si>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</si>
  <si>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</si>
  <si>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</si>
  <si>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</si>
  <si>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</si>
  <si>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</si>
  <si>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</si>
  <si>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</si>
  <si>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</si>
  <si>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</si>
  <si>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</si>
  <si>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</si>
  <si>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</si>
  <si>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</si>
  <si>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</si>
  <si>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</si>
  <si>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</si>
  <si>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</si>
  <si>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</si>
  <si>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</si>
  <si>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</si>
  <si>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</si>
  <si>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</si>
  <si>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</si>
  <si>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</si>
  <si>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</si>
  <si>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</si>
  <si>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</si>
  <si>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</si>
  <si>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</si>
  <si>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</si>
  <si>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</si>
  <si>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</si>
  <si>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</si>
  <si>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</si>
  <si>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</si>
  <si>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</si>
  <si>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</si>
  <si>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</si>
  <si>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</si>
  <si>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</si>
  <si>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</si>
  <si>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</si>
  <si>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</si>
  <si>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</si>
  <si>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</si>
  <si>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</si>
  <si>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</si>
  <si>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</si>
  <si>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</si>
  <si>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</si>
  <si>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</si>
  <si>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</si>
  <si>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</si>
  <si>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</si>
  <si>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</si>
  <si>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</si>
  <si>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</si>
  <si>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</si>
  <si>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</si>
  <si>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</si>
  <si>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</si>
  <si>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</si>
  <si>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</si>
  <si>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</si>
  <si>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</si>
  <si>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</si>
  <si>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</si>
  <si>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</si>
  <si>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</si>
  <si>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</si>
  <si>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</si>
  <si>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</si>
  <si>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</si>
  <si>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</si>
  <si>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</si>
  <si>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</si>
  <si>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</si>
  <si>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</si>
  <si>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</si>
  <si>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</si>
  <si>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</si>
  <si>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</si>
  <si>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</si>
  <si>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</si>
  <si>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</si>
  <si>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</si>
  <si>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</si>
  <si>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</si>
  <si>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</si>
  <si>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</si>
  <si>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</si>
  <si>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</si>
  <si>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</si>
  <si>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</si>
  <si>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</si>
  <si>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</si>
  <si>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</si>
  <si>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</si>
  <si>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</si>
  <si>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</si>
  <si>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</si>
  <si>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</si>
  <si>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</si>
  <si>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</si>
  <si>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</si>
  <si>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</si>
  <si>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</si>
  <si>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</si>
  <si>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</si>
  <si>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</si>
  <si>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</si>
  <si>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</si>
  <si>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</si>
  <si>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</si>
  <si>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</si>
  <si>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</si>
  <si>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</si>
  <si>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</si>
  <si>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</si>
  <si>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</si>
  <si>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</si>
  <si>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</si>
  <si>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</si>
  <si>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</si>
  <si>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</si>
  <si>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</si>
  <si>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</si>
  <si>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</si>
  <si>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</si>
  <si>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</si>
  <si>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</si>
  <si>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</si>
  <si>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</si>
  <si>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</si>
  <si>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</si>
  <si>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</si>
  <si>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</si>
  <si>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</si>
  <si>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</si>
  <si>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</si>
  <si>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</si>
  <si>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</si>
  <si>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</si>
  <si>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</si>
  <si>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</si>
  <si>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</si>
  <si>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</si>
  <si>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</si>
  <si>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</si>
  <si>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</si>
  <si>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</si>
  <si>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</si>
  <si>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</si>
  <si>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</si>
  <si>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</si>
  <si>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</si>
  <si>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</si>
  <si>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</si>
  <si>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</si>
  <si>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</si>
  <si>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</si>
  <si>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</si>
  <si>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</si>
  <si>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</si>
  <si>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</si>
  <si>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</si>
  <si>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</si>
  <si>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</si>
  <si>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</si>
  <si>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</si>
  <si>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</si>
  <si>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</si>
  <si>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</si>
  <si>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</si>
  <si>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</si>
  <si>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</si>
  <si>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</si>
  <si>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</si>
  <si>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</si>
  <si>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</si>
  <si>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</si>
  <si>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</si>
  <si>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</si>
  <si>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</si>
  <si>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</si>
  <si>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</si>
  <si>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</si>
  <si>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</si>
  <si>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</si>
  <si>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</si>
  <si>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</si>
  <si>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</si>
  <si>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</si>
  <si>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</si>
  <si>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</si>
  <si>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</si>
  <si>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</si>
  <si>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</si>
  <si>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</si>
  <si>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</si>
  <si>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</si>
  <si>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</si>
  <si>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</si>
  <si>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</si>
  <si>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</si>
  <si>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</si>
  <si>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</si>
  <si>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</si>
  <si>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</si>
  <si>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</si>
  <si>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</si>
  <si>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</si>
  <si>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</si>
  <si>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</si>
  <si>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</si>
  <si>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</si>
  <si>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</si>
  <si>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</si>
  <si>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</si>
  <si>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</si>
  <si>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</si>
  <si>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</si>
  <si>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</si>
  <si>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</si>
  <si>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</si>
  <si>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</si>
  <si>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</si>
  <si>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</si>
  <si>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</si>
  <si>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</si>
  <si>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</si>
  <si>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</si>
  <si>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</si>
  <si>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</si>
  <si>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</si>
  <si>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</si>
  <si>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</si>
  <si>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</si>
  <si>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</si>
  <si>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</si>
  <si>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</si>
  <si>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</si>
  <si>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</si>
  <si>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</si>
  <si>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</si>
  <si>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</si>
  <si>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</si>
  <si>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</si>
  <si>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</si>
  <si>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</si>
  <si>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</si>
  <si>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</si>
  <si>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</si>
  <si>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</si>
  <si>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</si>
  <si>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</si>
  <si>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</si>
  <si>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</si>
  <si>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</si>
  <si>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</si>
  <si>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</si>
  <si>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</si>
  <si>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</si>
  <si>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</si>
  <si>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</si>
  <si>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</si>
  <si>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</si>
  <si>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</si>
  <si>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</si>
  <si>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</si>
  <si>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</si>
  <si>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</si>
  <si>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</si>
  <si>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</si>
  <si>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</si>
  <si>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</si>
  <si>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</si>
  <si>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</si>
  <si>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</si>
  <si>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</si>
  <si>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</si>
  <si>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</si>
  <si>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</si>
  <si>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</si>
  <si>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</si>
  <si>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</si>
  <si>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</si>
  <si>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</si>
  <si>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</si>
  <si>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</si>
  <si>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</si>
  <si>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</si>
  <si>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</si>
  <si>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</si>
  <si>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</si>
  <si>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</si>
  <si>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</si>
  <si>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</si>
  <si>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</si>
  <si>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</si>
  <si>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</si>
  <si>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</si>
  <si>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</si>
  <si>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</si>
  <si>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</si>
  <si>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</si>
  <si>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</si>
  <si>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</si>
  <si>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</si>
  <si>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</si>
  <si>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</si>
  <si>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</si>
  <si>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</si>
  <si>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</si>
  <si>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</si>
  <si>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</si>
  <si>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</si>
  <si>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</si>
  <si>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</si>
  <si>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</si>
  <si>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</si>
  <si>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</si>
  <si>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</si>
  <si>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</si>
  <si>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</si>
  <si>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</si>
  <si>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</si>
  <si>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</si>
  <si>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</si>
  <si>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</si>
  <si>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</si>
  <si>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</si>
  <si>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</si>
  <si>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</si>
  <si>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</si>
  <si>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</si>
  <si>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</si>
  <si>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</si>
  <si>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</si>
  <si>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</si>
  <si>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</si>
  <si>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</si>
  <si>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</si>
  <si>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</si>
  <si>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</si>
  <si>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</si>
  <si>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</si>
  <si>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</si>
  <si>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</si>
  <si>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</si>
  <si>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</si>
  <si>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</si>
  <si>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</si>
  <si>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</si>
  <si>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</si>
  <si>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</si>
  <si>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</si>
  <si>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</si>
  <si>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</si>
  <si>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</si>
  <si>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</si>
  <si>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</si>
  <si>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</si>
  <si>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</si>
  <si>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</si>
  <si>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</si>
  <si>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</si>
  <si>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</si>
  <si>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</si>
  <si>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</si>
  <si>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</si>
  <si>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</si>
  <si>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</si>
  <si>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</si>
  <si>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</si>
  <si>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</si>
  <si>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</si>
  <si>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</si>
  <si>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</si>
  <si>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</si>
  <si>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</si>
  <si>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</si>
  <si>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</si>
  <si>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</si>
  <si>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</si>
  <si>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</si>
  <si>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</si>
  <si>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</si>
  <si>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</si>
  <si>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</si>
  <si>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</si>
  <si>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</si>
  <si>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</si>
  <si>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</si>
  <si>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</si>
  <si>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</si>
  <si>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</si>
  <si>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</si>
  <si>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</si>
  <si>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</si>
  <si>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</si>
  <si>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</si>
  <si>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</si>
  <si>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</si>
  <si>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</si>
  <si>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</si>
  <si>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</si>
  <si>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</si>
  <si>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</si>
  <si>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</si>
  <si>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</si>
  <si>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</si>
  <si>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</si>
  <si>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</si>
  <si>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</si>
  <si>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</si>
  <si>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</si>
  <si>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</si>
  <si>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</si>
  <si>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</si>
  <si>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</si>
  <si>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</si>
  <si>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</si>
  <si>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</si>
  <si>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</si>
  <si>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</si>
  <si>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</si>
  <si>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</si>
  <si>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</si>
  <si>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</si>
  <si>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</si>
  <si>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</si>
  <si>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</si>
  <si>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</si>
  <si>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</si>
  <si>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</si>
  <si>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</si>
  <si>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</si>
  <si>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</si>
  <si>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</si>
  <si>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</si>
  <si>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</si>
  <si>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</si>
  <si>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</si>
  <si>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</si>
  <si>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</si>
  <si>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</si>
  <si>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</si>
  <si>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</si>
  <si>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</si>
  <si>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</si>
  <si>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</si>
  <si>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</si>
  <si>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</si>
  <si>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</si>
  <si>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</si>
  <si>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</si>
  <si>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</si>
  <si>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</si>
  <si>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</si>
  <si>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</si>
  <si>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</si>
  <si>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</si>
  <si>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</si>
  <si>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</si>
  <si>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</si>
  <si>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</si>
  <si>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</si>
  <si>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</si>
  <si>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</si>
  <si>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</si>
  <si>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</si>
  <si>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</si>
  <si>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</si>
  <si>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</si>
  <si>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</si>
  <si>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</si>
  <si>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</si>
  <si>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</si>
  <si>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</si>
  <si>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</si>
  <si>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</si>
  <si>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</si>
  <si>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</si>
  <si>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</si>
  <si>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</si>
  <si>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</si>
  <si>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</si>
  <si>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</si>
  <si>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</si>
  <si>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</si>
  <si>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</si>
  <si>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</si>
  <si>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</si>
  <si>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</si>
  <si>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</si>
  <si>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</si>
  <si>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</si>
  <si>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</si>
  <si>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</si>
  <si>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</si>
  <si>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</si>
  <si>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</si>
  <si>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</si>
  <si>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</si>
  <si>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</si>
  <si>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</si>
  <si>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</si>
  <si>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</si>
  <si>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</si>
  <si>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</si>
  <si>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</si>
  <si>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</si>
  <si>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</si>
  <si>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</si>
  <si>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</si>
  <si>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</si>
  <si>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</si>
  <si>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</si>
  <si>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</si>
  <si>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</si>
  <si>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</si>
  <si>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</si>
  <si>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</si>
  <si>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</si>
  <si>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</si>
  <si>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</si>
  <si>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</si>
  <si>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</si>
  <si>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</si>
  <si>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</si>
  <si>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</si>
  <si>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</si>
  <si>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</si>
  <si>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</si>
  <si>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</si>
  <si>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</si>
  <si>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</si>
  <si>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</si>
  <si>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</si>
  <si>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</si>
  <si>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</si>
  <si>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</si>
  <si>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</si>
  <si>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</si>
  <si>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</si>
  <si>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</si>
  <si>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</si>
  <si>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</si>
  <si>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</si>
  <si>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</si>
  <si>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</si>
  <si>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</si>
  <si>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</si>
  <si>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</si>
  <si>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</si>
  <si>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</si>
  <si>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</si>
  <si>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</si>
  <si>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</si>
  <si>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</si>
  <si>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</si>
  <si>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</si>
  <si>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</si>
  <si>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</si>
  <si>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</si>
  <si>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</si>
  <si>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</si>
  <si>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</si>
  <si>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</si>
  <si>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</si>
  <si>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</si>
  <si>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</si>
  <si>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</si>
  <si>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</si>
  <si>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</si>
  <si>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</si>
  <si>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</si>
  <si>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</si>
  <si>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</si>
  <si>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</si>
  <si>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</si>
  <si>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</si>
  <si>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</si>
  <si>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</si>
  <si>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</si>
  <si>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</si>
  <si>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</si>
  <si>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</si>
  <si>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</si>
  <si>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</si>
  <si>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</si>
  <si>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</si>
  <si>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</si>
  <si>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</si>
  <si>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</si>
  <si>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</si>
  <si>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</si>
  <si>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</si>
  <si>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</si>
  <si>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</si>
  <si>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</si>
  <si>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</si>
  <si>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</si>
  <si>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</si>
  <si>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</si>
  <si>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</si>
  <si>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</si>
  <si>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</si>
  <si>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</si>
  <si>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</si>
  <si>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</si>
  <si>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</si>
  <si>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</si>
  <si>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</si>
  <si>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</si>
  <si>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</si>
  <si>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</si>
  <si>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</si>
  <si>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</si>
  <si>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</si>
  <si>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</si>
  <si>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</si>
  <si>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</si>
  <si>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</si>
  <si>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</si>
  <si>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</si>
  <si>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</si>
  <si>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</si>
  <si>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</si>
  <si>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</si>
  <si>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</si>
  <si>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</si>
  <si>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</si>
  <si>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</si>
  <si>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</si>
  <si>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</si>
  <si>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</si>
  <si>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</si>
  <si>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</si>
  <si>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</si>
  <si>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</si>
  <si>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</si>
  <si>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</si>
  <si>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</si>
  <si>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</si>
  <si>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</si>
  <si>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</si>
  <si>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</si>
  <si>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</si>
  <si>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</si>
  <si>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</si>
  <si>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</si>
  <si>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</si>
  <si>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</si>
  <si>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</si>
  <si>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</si>
  <si>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</si>
  <si>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</si>
  <si>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</si>
  <si>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</si>
  <si>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</si>
  <si>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</si>
  <si>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</si>
  <si>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</si>
  <si>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</si>
  <si>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</si>
  <si>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</si>
  <si>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</si>
  <si>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</si>
  <si>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</si>
  <si>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</si>
  <si>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</si>
  <si>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</si>
  <si>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</si>
  <si>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</si>
  <si>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</si>
  <si>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</si>
  <si>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</si>
  <si>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</si>
  <si>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</si>
  <si>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</si>
  <si>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</si>
  <si>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</si>
  <si>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</si>
  <si>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</si>
  <si>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</si>
  <si>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</si>
  <si>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</si>
  <si>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</si>
  <si>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</si>
  <si>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</si>
  <si>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</si>
  <si>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</si>
  <si>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</si>
  <si>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</si>
  <si>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</si>
  <si>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</si>
  <si>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</si>
  <si>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</si>
  <si>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</si>
  <si>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</si>
  <si>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</si>
  <si>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</si>
  <si>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</si>
  <si>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</si>
  <si>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</si>
  <si>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</si>
  <si>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</si>
  <si>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</si>
  <si>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</si>
  <si>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</si>
  <si>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</si>
  <si>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</si>
  <si>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</si>
  <si>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</si>
  <si>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</si>
  <si>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</si>
  <si>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</si>
  <si>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</si>
  <si>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</si>
  <si>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</si>
  <si>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</si>
  <si>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</si>
  <si>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</si>
  <si>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</si>
  <si>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</si>
  <si>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</si>
  <si>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</si>
  <si>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</si>
  <si>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</si>
  <si>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</si>
  <si>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</si>
  <si>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</si>
  <si>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</si>
  <si>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</si>
  <si>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</si>
  <si>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</si>
  <si>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</si>
  <si>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</si>
  <si>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</si>
  <si>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</si>
  <si>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</si>
  <si>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</si>
  <si>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</si>
  <si>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</si>
  <si>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</si>
  <si>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</si>
  <si>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</si>
  <si>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</si>
  <si>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</si>
  <si>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</si>
  <si>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</si>
  <si>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</si>
  <si>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</si>
  <si>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</si>
  <si>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</si>
  <si>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</si>
  <si>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</si>
  <si>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</si>
  <si>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</si>
  <si>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</si>
  <si>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</si>
  <si>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</si>
  <si>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</si>
  <si>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</si>
  <si>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</si>
  <si>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</si>
  <si>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</si>
  <si>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</si>
  <si>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</si>
  <si>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</si>
  <si>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</si>
  <si>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</si>
  <si>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</si>
  <si>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</si>
  <si>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</si>
  <si>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</si>
  <si>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</si>
  <si>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</si>
  <si>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</si>
  <si>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</si>
  <si>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</si>
  <si>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</si>
  <si>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</si>
  <si>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</si>
  <si>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</si>
  <si>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</si>
  <si>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</si>
  <si>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</si>
  <si>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</si>
  <si>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</si>
  <si>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</si>
  <si>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</si>
  <si>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</si>
  <si>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</si>
  <si>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</si>
  <si>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</si>
  <si>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</si>
  <si>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</si>
  <si>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</si>
  <si>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</si>
  <si>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</si>
  <si>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</si>
  <si>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</si>
  <si>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</si>
  <si>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</si>
  <si>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</si>
  <si>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</si>
  <si>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</si>
  <si>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</si>
  <si>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</si>
  <si>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</si>
  <si>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</si>
  <si>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</si>
  <si>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</si>
  <si>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</si>
  <si>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</si>
  <si>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</si>
  <si>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</si>
  <si>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</si>
  <si>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</si>
  <si>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</si>
  <si>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</si>
  <si>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</si>
  <si>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</si>
  <si>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</si>
  <si>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</si>
  <si>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</si>
  <si>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</si>
  <si>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</si>
  <si>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</si>
  <si>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</si>
  <si>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</si>
  <si>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</si>
  <si>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</si>
  <si>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</si>
  <si>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</si>
  <si>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</si>
  <si>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</si>
  <si>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</si>
  <si>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</si>
  <si>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</si>
  <si>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</si>
  <si>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</si>
  <si>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</si>
  <si>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</si>
  <si>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</si>
  <si>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</si>
  <si>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</si>
  <si>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</si>
  <si>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</si>
  <si>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</si>
  <si>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</si>
  <si>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</si>
  <si>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</si>
  <si>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</si>
  <si>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</si>
  <si>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</si>
  <si>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</si>
  <si>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</si>
  <si>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</si>
  <si>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</si>
  <si>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</si>
  <si>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</si>
  <si>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</si>
  <si>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</si>
  <si>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</si>
  <si>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</si>
  <si>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</si>
  <si>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</si>
  <si>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</si>
  <si>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</si>
  <si>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</si>
  <si>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</si>
  <si>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</si>
  <si>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</si>
  <si>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</si>
  <si>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</si>
  <si>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</si>
  <si>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</si>
  <si>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</si>
  <si>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</si>
  <si>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</si>
  <si>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</si>
  <si>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</si>
  <si>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</si>
  <si>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</si>
  <si>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</si>
  <si>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</si>
  <si>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</si>
  <si>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</si>
  <si>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</si>
  <si>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</si>
  <si>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</si>
  <si>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</si>
  <si>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</si>
  <si>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</si>
  <si>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</si>
  <si>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</si>
  <si>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</si>
  <si>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</si>
  <si>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</si>
  <si>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</si>
  <si>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</si>
  <si>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</si>
  <si>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</si>
  <si>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</si>
  <si>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</si>
  <si>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</si>
  <si>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</si>
  <si>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</si>
  <si>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</si>
  <si>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</si>
  <si>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</si>
  <si>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</si>
  <si>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</si>
  <si>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</si>
  <si>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</si>
  <si>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</si>
  <si>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</si>
  <si>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</si>
  <si>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</si>
  <si>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</si>
  <si>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</si>
  <si>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</si>
  <si>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</si>
  <si>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</si>
  <si>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</si>
  <si>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</si>
  <si>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</si>
  <si>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</si>
  <si>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</si>
  <si>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</si>
  <si>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</si>
  <si>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</si>
  <si>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</si>
  <si>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</si>
  <si>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</si>
  <si>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</si>
  <si>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</si>
  <si>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</si>
  <si>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</si>
  <si>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</si>
  <si>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</si>
  <si>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</si>
  <si>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</si>
  <si>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</si>
  <si>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</si>
  <si>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</si>
  <si>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</si>
  <si>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</si>
  <si>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</si>
  <si>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</si>
  <si>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</si>
  <si>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</si>
  <si>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</si>
  <si>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</si>
  <si>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</si>
  <si>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</si>
  <si>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</si>
  <si>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</si>
  <si>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</si>
  <si>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</si>
  <si>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</si>
  <si>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</si>
  <si>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</si>
  <si>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</si>
  <si>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</si>
  <si>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</si>
  <si>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</si>
  <si>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</si>
  <si>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</si>
  <si>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</si>
  <si>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</si>
  <si>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</si>
  <si>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</si>
  <si>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</si>
  <si>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</si>
  <si>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</si>
  <si>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</si>
  <si>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</si>
  <si>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</si>
  <si>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</si>
  <si>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</si>
  <si>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</si>
  <si>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</si>
  <si>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</si>
  <si>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</si>
  <si>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</si>
  <si>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</si>
  <si>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</si>
  <si>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</si>
  <si>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</si>
  <si>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</si>
  <si>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</si>
  <si>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</si>
  <si>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</si>
  <si>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</si>
  <si>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</si>
  <si>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</si>
  <si>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</si>
  <si>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</si>
  <si>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</si>
  <si>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</si>
  <si>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</si>
  <si>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</si>
  <si>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</si>
  <si>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</si>
  <si>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</si>
  <si>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</si>
  <si>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</si>
  <si>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</si>
  <si>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</si>
  <si>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</si>
  <si>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</si>
  <si>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</si>
  <si>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</si>
  <si>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</si>
  <si>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</si>
  <si>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</si>
  <si>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</si>
  <si>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</si>
  <si>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</si>
  <si>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</si>
  <si>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</si>
  <si>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</si>
  <si>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</si>
  <si>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</si>
  <si>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</si>
  <si>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</si>
  <si>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</si>
  <si>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</si>
  <si>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</si>
  <si>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</si>
  <si>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</si>
  <si>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</si>
  <si>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</si>
  <si>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</si>
  <si>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</si>
  <si>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</si>
  <si>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</si>
  <si>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</si>
  <si>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</si>
  <si>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</si>
  <si>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</si>
  <si>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</si>
  <si>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</si>
  <si>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</si>
  <si>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</si>
  <si>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</si>
  <si>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</si>
  <si>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</si>
  <si>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</si>
  <si>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</si>
  <si>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</si>
  <si>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</si>
  <si>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</si>
  <si>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</si>
  <si>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</si>
  <si>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</si>
  <si>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</si>
  <si>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</si>
  <si>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</si>
  <si>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</si>
  <si>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</si>
  <si>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</si>
  <si>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</si>
  <si>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</si>
  <si>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</si>
  <si>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</si>
  <si>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</si>
  <si>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</si>
  <si>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</si>
  <si>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</si>
  <si>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</si>
  <si>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</si>
  <si>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</si>
  <si>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</si>
  <si>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</si>
  <si>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</si>
  <si>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</si>
  <si>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</si>
  <si>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</si>
  <si>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</si>
  <si>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</si>
  <si>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</si>
  <si>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</si>
  <si>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</si>
  <si>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</si>
  <si>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</si>
  <si>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</si>
  <si>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</si>
  <si>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</si>
  <si>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</si>
  <si>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</si>
  <si>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</si>
  <si>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</si>
  <si>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</si>
  <si>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</si>
  <si>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</si>
  <si>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</si>
  <si>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</si>
  <si>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</si>
  <si>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</si>
  <si>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</si>
  <si>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</si>
  <si>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</si>
  <si>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</si>
  <si>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</si>
  <si>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</si>
  <si>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</si>
  <si>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</si>
  <si>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</si>
  <si>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</si>
  <si>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</si>
  <si>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</si>
  <si>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</si>
  <si>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</si>
  <si>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</si>
  <si>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</si>
  <si>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</si>
  <si>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</si>
  <si>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</si>
  <si>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</si>
  <si>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</si>
  <si>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</si>
  <si>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</si>
  <si>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</si>
  <si>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</si>
  <si>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</si>
  <si>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</si>
  <si>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</si>
  <si>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</si>
  <si>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</si>
  <si>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</si>
  <si>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</si>
  <si>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</si>
  <si>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</si>
  <si>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</si>
  <si>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</si>
  <si>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</si>
  <si>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</si>
  <si>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</si>
  <si>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</si>
  <si>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</si>
  <si>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</si>
  <si>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</si>
  <si>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</si>
  <si>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</si>
  <si>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</si>
  <si>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</si>
  <si>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</si>
  <si>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</si>
  <si>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</si>
  <si>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</si>
  <si>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</si>
  <si>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</si>
  <si>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</si>
  <si>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</si>
  <si>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</si>
  <si>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</si>
  <si>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</si>
  <si>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</si>
  <si>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</si>
  <si>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</si>
  <si>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</si>
  <si>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</si>
  <si>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</si>
  <si>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</si>
  <si>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</si>
  <si>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</si>
  <si>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</si>
  <si>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</si>
  <si>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</si>
  <si>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</si>
  <si>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</si>
  <si>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</si>
  <si>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</si>
  <si>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</si>
  <si>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</si>
  <si>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</si>
  <si>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</si>
  <si>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</si>
  <si>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</si>
  <si>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</si>
  <si>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</si>
  <si>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</si>
  <si>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</si>
  <si>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</si>
  <si>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</si>
  <si>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</si>
  <si>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</si>
  <si>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</si>
  <si>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</si>
  <si>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</si>
  <si>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</si>
  <si>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</si>
  <si>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</si>
  <si>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</si>
  <si>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</si>
  <si>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</si>
  <si>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</si>
  <si>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</si>
  <si>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</si>
  <si>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</si>
  <si>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</si>
  <si>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</si>
  <si>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</si>
  <si>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</si>
  <si>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</si>
  <si>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</si>
  <si>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</si>
  <si>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</si>
  <si>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</si>
  <si>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</si>
  <si>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</si>
  <si>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</si>
  <si>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</si>
  <si>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</si>
  <si>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</si>
  <si>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</si>
  <si>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</si>
  <si>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</si>
  <si>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</si>
  <si>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</si>
  <si>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</si>
  <si>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</si>
  <si>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</si>
  <si>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</si>
  <si>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</si>
  <si>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</si>
  <si>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</si>
  <si>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</si>
  <si>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</si>
  <si>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</si>
  <si>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</si>
  <si>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</si>
  <si>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</si>
  <si>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</si>
  <si>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</si>
  <si>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</si>
  <si>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</si>
  <si>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</si>
  <si>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</si>
  <si>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</si>
  <si>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</si>
  <si>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</si>
  <si>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</si>
  <si>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</si>
  <si>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</si>
  <si>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</si>
  <si>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</si>
  <si>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</si>
  <si>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</si>
  <si>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</si>
  <si>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</si>
  <si>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</si>
  <si>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</si>
  <si>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</si>
  <si>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</si>
  <si>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</si>
  <si>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</si>
  <si>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</si>
  <si>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</si>
  <si>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</si>
  <si>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</si>
  <si>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</si>
  <si>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</si>
  <si>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</si>
  <si>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</si>
  <si>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</si>
  <si>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</si>
  <si>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</si>
  <si>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</si>
  <si>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</si>
  <si>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</si>
  <si>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</si>
  <si>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</si>
  <si>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</si>
  <si>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</si>
  <si>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</si>
  <si>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</si>
  <si>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</si>
  <si>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</si>
  <si>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</si>
  <si>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</si>
  <si>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</si>
  <si>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</si>
  <si>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</si>
  <si>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</si>
  <si>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</si>
  <si>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</si>
  <si>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</si>
  <si>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</si>
  <si>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</si>
  <si>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</si>
  <si>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</si>
  <si>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</si>
  <si>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</si>
  <si>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</si>
  <si>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</si>
  <si>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</si>
  <si>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</si>
  <si>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</si>
  <si>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</si>
  <si>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</si>
  <si>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</si>
  <si>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</si>
  <si>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</si>
  <si>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</si>
  <si>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</si>
  <si>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</si>
  <si>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</si>
  <si>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</si>
  <si>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</si>
  <si>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</si>
  <si>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</si>
  <si>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</si>
  <si>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</si>
  <si>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</si>
  <si>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</si>
  <si>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</si>
  <si>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</si>
  <si>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</si>
  <si>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</si>
  <si>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</si>
  <si>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</si>
  <si>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</si>
  <si>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</si>
  <si>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</si>
  <si>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</si>
  <si>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</si>
  <si>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</si>
  <si>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</si>
  <si>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</si>
  <si>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</si>
  <si>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</si>
  <si>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</si>
  <si>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</si>
  <si>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</si>
  <si>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</si>
  <si>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</si>
  <si>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</si>
  <si>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</si>
  <si>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</si>
  <si>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</si>
  <si>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</si>
  <si>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</si>
  <si>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</si>
  <si>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</si>
  <si>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</si>
  <si>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</si>
  <si>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</si>
  <si>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</si>
  <si>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</si>
  <si>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</si>
  <si>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</si>
  <si>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</si>
  <si>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</si>
  <si>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</si>
  <si>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</si>
  <si>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</si>
  <si>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</si>
  <si>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</si>
  <si>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</si>
  <si>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</si>
  <si>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</si>
  <si>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</si>
  <si>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</si>
  <si>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</si>
  <si>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</si>
  <si>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</si>
  <si>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</si>
  <si>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</si>
  <si>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</si>
  <si>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</si>
  <si>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</si>
  <si>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</si>
  <si>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</si>
  <si>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</si>
  <si>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</si>
  <si>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</si>
  <si>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</si>
  <si>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</si>
  <si>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</si>
  <si>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</si>
  <si>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</si>
  <si>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</si>
  <si>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</si>
  <si>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</si>
  <si>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</si>
  <si>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</si>
  <si>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</si>
  <si>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</si>
  <si>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</si>
  <si>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</si>
  <si>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</si>
  <si>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</si>
  <si>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</si>
  <si>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</si>
  <si>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</si>
  <si>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</si>
  <si>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</si>
  <si>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</si>
  <si>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</si>
  <si>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</si>
  <si>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</si>
  <si>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</si>
  <si>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</si>
  <si>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</si>
  <si>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</si>
  <si>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</si>
  <si>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</si>
  <si>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</si>
  <si>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</si>
  <si>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</si>
  <si>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</si>
  <si>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</si>
  <si>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</si>
  <si>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</si>
  <si>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</si>
  <si>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</si>
  <si>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</si>
  <si>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</si>
  <si>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</si>
  <si>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</si>
  <si>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</si>
  <si>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</si>
  <si>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</si>
  <si>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</si>
  <si>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</si>
  <si>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</si>
  <si>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</si>
  <si>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</si>
  <si>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</si>
  <si>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</si>
  <si>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</si>
  <si>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</si>
  <si>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</si>
  <si>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</si>
  <si>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</si>
  <si>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</si>
  <si>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</si>
  <si>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</si>
  <si>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</si>
  <si>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</si>
  <si>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</si>
  <si>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</si>
  <si>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</si>
  <si>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</si>
  <si>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</si>
  <si>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</si>
  <si>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</si>
  <si>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</si>
  <si>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</si>
  <si>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</si>
  <si>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</si>
  <si>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</si>
  <si>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</si>
  <si>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</si>
  <si>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</si>
  <si>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</si>
  <si>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</si>
  <si>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</si>
  <si>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</si>
  <si>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</si>
  <si>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</si>
  <si>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</si>
  <si>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</si>
  <si>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</si>
  <si>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</si>
  <si>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</si>
  <si>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</si>
  <si>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</si>
  <si>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</si>
  <si>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</si>
  <si>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</si>
  <si>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</si>
  <si>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</si>
  <si>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</si>
  <si>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</si>
  <si>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</si>
  <si>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</si>
  <si>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</si>
  <si>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</si>
  <si>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</si>
  <si>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</si>
  <si>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</si>
  <si>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</si>
  <si>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</si>
  <si>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</si>
  <si>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</si>
  <si>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</si>
  <si>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</si>
  <si>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</si>
  <si>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</si>
  <si>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</si>
  <si>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</si>
  <si>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</si>
  <si>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</si>
  <si>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</si>
  <si>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</si>
  <si>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</si>
  <si>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</si>
  <si>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</si>
  <si>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</si>
  <si>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</si>
  <si>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</si>
  <si>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</si>
  <si>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</si>
  <si>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</si>
  <si>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</si>
  <si>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</si>
  <si>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</si>
  <si>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</si>
  <si>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</si>
  <si>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</si>
  <si>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</si>
  <si>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</si>
  <si>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</si>
  <si>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</si>
  <si>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</si>
  <si>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</si>
  <si>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</si>
  <si>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</si>
  <si>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</si>
  <si>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</si>
  <si>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</si>
  <si>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</si>
  <si>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</si>
  <si>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</si>
  <si>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</si>
  <si>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</si>
  <si>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</si>
  <si>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</si>
  <si>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</si>
  <si>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</si>
  <si>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</si>
  <si>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</si>
  <si>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</si>
  <si>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</si>
  <si>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</si>
  <si>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</si>
  <si>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</si>
  <si>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</si>
  <si>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</si>
  <si>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</si>
  <si>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</si>
  <si>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</si>
  <si>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</si>
  <si>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</si>
  <si>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</si>
  <si>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</si>
  <si>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</si>
  <si>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</si>
  <si>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</si>
  <si>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</si>
  <si>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</si>
  <si>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</si>
  <si>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</si>
  <si>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</si>
  <si>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</si>
  <si>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</si>
  <si>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</si>
  <si>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</si>
  <si>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</si>
  <si>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</si>
  <si>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</si>
  <si>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</si>
  <si>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</si>
  <si>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</si>
  <si>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</si>
  <si>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</si>
  <si>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</si>
  <si>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</si>
  <si>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</si>
  <si>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</si>
  <si>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</si>
  <si>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</si>
  <si>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</si>
  <si>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</si>
  <si>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</si>
  <si>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</si>
  <si>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</si>
  <si>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</si>
  <si>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</si>
  <si>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</si>
  <si>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</si>
  <si>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</si>
  <si>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</si>
  <si>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</si>
  <si>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</si>
  <si>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</si>
  <si>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</si>
  <si>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</si>
  <si>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</si>
  <si>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</si>
  <si>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</si>
  <si>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</si>
  <si>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</si>
  <si>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</si>
  <si>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</si>
  <si>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</si>
  <si>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</si>
  <si>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</si>
  <si>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</si>
  <si>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</si>
  <si>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</si>
  <si>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</si>
  <si>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</si>
  <si>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</si>
  <si>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</si>
  <si>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</si>
  <si>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</si>
  <si>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</si>
  <si>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</si>
  <si>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</si>
  <si>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</si>
  <si>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</si>
  <si>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</si>
  <si>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</si>
  <si>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</si>
  <si>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</si>
  <si>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</si>
  <si>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</si>
  <si>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</si>
  <si>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</si>
  <si>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</si>
  <si>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</si>
  <si>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</si>
  <si>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</si>
  <si>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</si>
  <si>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</si>
  <si>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</si>
  <si>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</si>
  <si>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</si>
  <si>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</si>
  <si>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</si>
  <si>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</si>
  <si>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</si>
  <si>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</si>
  <si>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</si>
  <si>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</si>
  <si>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</si>
  <si>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</si>
  <si>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</si>
  <si>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</si>
  <si>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</si>
  <si>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</si>
  <si>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</si>
  <si>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</si>
  <si>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</si>
  <si>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</si>
  <si>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</si>
  <si>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</si>
  <si>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</si>
  <si>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</si>
  <si>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</si>
  <si>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</si>
  <si>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</si>
  <si>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</si>
  <si>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</si>
  <si>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</si>
  <si>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</si>
  <si>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</si>
  <si>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</si>
  <si>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</si>
  <si>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</si>
  <si>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</si>
  <si>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</si>
  <si>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</si>
  <si>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</si>
  <si>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</si>
  <si>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</si>
  <si>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</si>
  <si>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</si>
  <si>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</si>
  <si>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</si>
  <si>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</si>
  <si>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</si>
  <si>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</si>
  <si>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</si>
  <si>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</si>
  <si>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</si>
  <si>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</si>
  <si>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</si>
  <si>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</si>
  <si>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</si>
  <si>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</si>
  <si>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</si>
  <si>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</si>
  <si>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</si>
  <si>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</si>
  <si>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</si>
  <si>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</si>
  <si>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</si>
  <si>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</si>
  <si>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</si>
  <si>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</si>
  <si>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</si>
  <si>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</si>
  <si>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</si>
  <si>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</si>
  <si>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</si>
  <si>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</si>
  <si>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</si>
  <si>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</si>
  <si>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</si>
  <si>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</si>
  <si>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</si>
  <si>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</si>
  <si>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</si>
  <si>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</si>
  <si>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</si>
  <si>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</si>
  <si>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</si>
  <si>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</si>
  <si>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</si>
  <si>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</si>
  <si>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</si>
  <si>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</si>
  <si>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</si>
  <si>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</si>
  <si>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</si>
  <si>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</si>
  <si>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</si>
  <si>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</si>
  <si>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</si>
  <si>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</si>
  <si>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</si>
  <si>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</si>
  <si>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</si>
  <si>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</si>
  <si>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</si>
  <si>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</si>
  <si>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</si>
  <si>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</si>
  <si>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</si>
  <si>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</si>
  <si>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</si>
  <si>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</si>
  <si>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</si>
  <si>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</si>
  <si>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</si>
  <si>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</si>
  <si>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</si>
  <si>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</si>
  <si>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</si>
  <si>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</si>
  <si>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</si>
  <si>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</si>
  <si>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</si>
  <si>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</si>
  <si>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</si>
  <si>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</si>
  <si>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</si>
  <si>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</si>
  <si>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</si>
  <si>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</si>
  <si>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</si>
  <si>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</si>
  <si>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</si>
  <si>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</si>
  <si>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</si>
  <si>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</si>
  <si>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</si>
  <si>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</si>
  <si>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</si>
  <si>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</si>
  <si>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</si>
  <si>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</si>
  <si>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</si>
  <si>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</si>
  <si>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</si>
  <si>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</si>
  <si>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</si>
  <si>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</si>
  <si>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</si>
  <si>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</si>
  <si>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</si>
  <si>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</si>
  <si>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</si>
  <si>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</si>
  <si>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</si>
  <si>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</si>
  <si>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</si>
  <si>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</si>
  <si>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</si>
  <si>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</si>
  <si>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</si>
  <si>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</si>
  <si>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</si>
  <si>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</si>
  <si>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</si>
  <si>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</si>
  <si>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</si>
  <si>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</si>
  <si>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</si>
  <si>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</si>
  <si>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</si>
  <si>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</si>
  <si>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</si>
  <si>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</si>
  <si>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</si>
  <si>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</si>
  <si>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</si>
  <si>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</si>
  <si>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</si>
  <si>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</si>
  <si>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</si>
  <si>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</si>
  <si>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</si>
  <si>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</si>
  <si>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</si>
  <si>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</si>
  <si>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</si>
  <si>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</si>
  <si>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</si>
  <si>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</si>
  <si>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</si>
  <si>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</si>
  <si>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</si>
  <si>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</si>
  <si>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</si>
  <si>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</si>
  <si>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</si>
  <si>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</si>
  <si>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</si>
  <si>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</si>
  <si>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</si>
  <si>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</si>
  <si>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</si>
  <si>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</si>
  <si>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</si>
  <si>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</si>
  <si>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</si>
  <si>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</si>
  <si>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</si>
  <si>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</si>
  <si>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</si>
  <si>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</si>
  <si>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</si>
  <si>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</si>
  <si>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</si>
  <si>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</si>
  <si>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</si>
  <si>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</si>
  <si>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</si>
  <si>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</si>
  <si>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</si>
  <si>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</si>
  <si>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</si>
  <si>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</si>
  <si>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</si>
  <si>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</si>
  <si>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</si>
  <si>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</si>
  <si>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</si>
  <si>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</si>
  <si>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</si>
  <si>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</si>
  <si>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</si>
  <si>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</si>
  <si>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</si>
  <si>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</si>
  <si>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</si>
  <si>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</si>
  <si>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</si>
  <si>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</si>
  <si>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</si>
  <si>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</si>
  <si>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</si>
  <si>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</si>
  <si>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</si>
  <si>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</si>
  <si>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</si>
  <si>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</si>
  <si>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</si>
  <si>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</si>
  <si>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</si>
  <si>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</si>
  <si>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</si>
  <si>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</si>
  <si>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</si>
  <si>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</si>
  <si>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</si>
  <si>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</si>
  <si>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</si>
  <si>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</si>
  <si>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</si>
  <si>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</si>
  <si>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</si>
  <si>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</si>
  <si>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</si>
  <si>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</si>
  <si>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</si>
  <si>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</si>
  <si>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</si>
  <si>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</si>
  <si>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</si>
  <si>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</si>
  <si>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</si>
  <si>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</si>
  <si>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</si>
  <si>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</si>
  <si>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</si>
  <si>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</si>
  <si>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</si>
  <si>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</si>
  <si>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</si>
  <si>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</si>
  <si>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</si>
  <si>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</si>
  <si>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</si>
  <si>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</si>
  <si>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</si>
  <si>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</si>
  <si>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</si>
  <si>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</si>
  <si>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</si>
  <si>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</si>
  <si>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</si>
  <si>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</si>
  <si>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</si>
  <si>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</si>
  <si>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</si>
  <si>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</si>
  <si>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</si>
  <si>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</si>
  <si>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</si>
  <si>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</si>
  <si>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</si>
  <si>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</si>
  <si>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</si>
  <si>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</si>
  <si>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</si>
  <si>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</si>
  <si>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</si>
  <si>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</si>
  <si>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</si>
  <si>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</si>
  <si>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</si>
  <si>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</si>
  <si>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</si>
  <si>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</si>
  <si>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</si>
  <si>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</si>
  <si>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</si>
  <si>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</si>
  <si>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</si>
  <si>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</si>
  <si>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</si>
  <si>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</si>
  <si>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</si>
  <si>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</si>
  <si>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</si>
  <si>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</si>
  <si>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</si>
  <si>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</si>
  <si>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</si>
  <si>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</si>
  <si>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</si>
  <si>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</si>
  <si>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</si>
  <si>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</si>
  <si>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</si>
  <si>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</si>
  <si>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</si>
  <si>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</si>
  <si>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</si>
  <si>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</si>
  <si>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</si>
  <si>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</si>
  <si>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</si>
  <si>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</si>
  <si>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</si>
  <si>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</si>
  <si>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</si>
  <si>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</si>
  <si>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</si>
  <si>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</si>
  <si>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</si>
  <si>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</si>
  <si>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</si>
  <si>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</si>
  <si>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</si>
  <si>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</si>
  <si>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</si>
  <si>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</si>
  <si>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</si>
  <si>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</si>
  <si>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</si>
  <si>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</si>
  <si>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</si>
  <si>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</si>
  <si>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</si>
  <si>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</si>
  <si>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</si>
  <si>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</si>
  <si>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</si>
  <si>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</si>
  <si>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</si>
  <si>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</si>
  <si>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</si>
  <si>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</si>
  <si>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</si>
  <si>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</si>
  <si>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</si>
  <si>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</si>
  <si>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</si>
  <si>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</si>
  <si>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</si>
  <si>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</si>
  <si>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</si>
  <si>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</si>
  <si>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</si>
  <si>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</si>
  <si>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</si>
  <si>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</si>
  <si>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</si>
  <si>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</si>
  <si>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</si>
  <si>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</si>
  <si>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</si>
  <si>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</si>
  <si>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</si>
  <si>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</si>
  <si>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</si>
  <si>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</si>
  <si>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</si>
  <si>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</si>
  <si>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</si>
  <si>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</si>
  <si>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</si>
  <si>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</si>
  <si>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</si>
  <si>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</si>
  <si>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</si>
  <si>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</si>
  <si>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</si>
  <si>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</si>
  <si>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</si>
  <si>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</si>
  <si>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</si>
  <si>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</si>
  <si>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</si>
  <si>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</si>
  <si>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</si>
  <si>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</si>
  <si>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</si>
  <si>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</si>
  <si>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</si>
  <si>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</si>
  <si>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</si>
  <si>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</si>
  <si>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</si>
  <si>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</si>
  <si>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</si>
  <si>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</si>
  <si>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</si>
  <si>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</si>
  <si>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</si>
  <si>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</si>
  <si>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</si>
  <si>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</si>
  <si>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</si>
  <si>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</si>
  <si>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</si>
  <si>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</si>
  <si>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</si>
  <si>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</si>
  <si>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</si>
  <si>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</si>
  <si>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</si>
  <si>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</si>
  <si>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</si>
  <si>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</si>
  <si>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</si>
  <si>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</si>
  <si>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</si>
  <si>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</si>
  <si>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</si>
  <si>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</si>
  <si>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</si>
  <si>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</si>
  <si>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</si>
  <si>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</si>
  <si>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</si>
  <si>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</si>
  <si>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</si>
  <si>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</si>
  <si>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</si>
  <si>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</si>
  <si>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</si>
  <si>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</si>
  <si>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</si>
  <si>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</si>
  <si>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</si>
  <si>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</si>
  <si>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</si>
  <si>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</si>
  <si>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</si>
  <si>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</si>
  <si>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</si>
  <si>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</si>
  <si>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</si>
  <si>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</si>
  <si>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</si>
  <si>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</si>
  <si>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</si>
  <si>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</si>
  <si>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</si>
  <si>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</si>
  <si>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</si>
  <si>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</si>
  <si>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</si>
  <si>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</si>
  <si>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</si>
  <si>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</si>
  <si>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</si>
  <si>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</si>
  <si>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</si>
  <si>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</si>
  <si>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</si>
  <si>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</si>
  <si>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</si>
  <si>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</si>
  <si>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</si>
  <si>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</si>
  <si>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</si>
  <si>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</si>
  <si>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</si>
  <si>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</si>
  <si>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</si>
  <si>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</si>
  <si>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</si>
  <si>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</si>
  <si>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</si>
  <si>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</si>
  <si>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</si>
  <si>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</si>
  <si>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</si>
  <si>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</si>
  <si>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</si>
  <si>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</si>
  <si>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</si>
  <si>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</si>
  <si>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</si>
  <si>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</si>
  <si>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</si>
  <si>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</si>
  <si>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</si>
  <si>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</si>
  <si>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</si>
  <si>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</si>
  <si>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</si>
  <si>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</si>
  <si>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</si>
  <si>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</si>
  <si>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</si>
  <si>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</si>
  <si>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</si>
  <si>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</si>
  <si>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</si>
  <si>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</si>
  <si>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</si>
  <si>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</si>
  <si>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</si>
  <si>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</si>
  <si>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</si>
  <si>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</si>
  <si>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</si>
  <si>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</si>
  <si>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</si>
  <si>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</si>
  <si>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</si>
  <si>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</si>
  <si>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</si>
  <si>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</si>
  <si>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</si>
  <si>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</si>
  <si>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</si>
  <si>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</si>
  <si>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</si>
  <si>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</si>
  <si>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</si>
  <si>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</si>
  <si>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</si>
  <si>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</si>
  <si>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</si>
  <si>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</si>
  <si>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</si>
  <si>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</si>
  <si>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</si>
  <si>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</si>
  <si>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</si>
  <si>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</si>
  <si>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</si>
  <si>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</si>
  <si>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</si>
  <si>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</si>
  <si>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</si>
  <si>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</si>
  <si>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</si>
  <si>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</si>
  <si>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</si>
  <si>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</si>
  <si>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</si>
  <si>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</si>
  <si>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</si>
  <si>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</si>
  <si>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</si>
  <si>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</si>
  <si>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</si>
  <si>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</si>
  <si>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</si>
  <si>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</si>
  <si>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</si>
  <si>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</si>
  <si>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</si>
  <si>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</si>
  <si>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</si>
  <si>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</si>
  <si>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</si>
  <si>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</si>
  <si>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</si>
  <si>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</si>
  <si>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</si>
  <si>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</si>
  <si>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</si>
  <si>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</si>
  <si>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</si>
  <si>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</si>
  <si>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</si>
  <si>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</si>
  <si>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</si>
  <si>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</si>
  <si>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</si>
  <si>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</si>
  <si>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</si>
  <si>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</si>
  <si>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</si>
  <si>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</si>
  <si>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</si>
  <si>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</si>
  <si>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</si>
  <si>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</si>
  <si>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</si>
  <si>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</si>
  <si>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</si>
  <si>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</si>
  <si>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</si>
  <si>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</si>
  <si>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</si>
  <si>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</si>
  <si>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</si>
  <si>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</si>
  <si>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</si>
  <si>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</si>
  <si>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</si>
  <si>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</si>
  <si>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</si>
  <si>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</si>
  <si>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</si>
  <si>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</si>
  <si>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</si>
  <si>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</si>
  <si>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</si>
  <si>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</si>
  <si>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</si>
  <si>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</si>
  <si>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</si>
  <si>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</si>
  <si>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</si>
  <si>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</si>
  <si>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</si>
  <si>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</si>
  <si>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</si>
  <si>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</si>
  <si>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</si>
  <si>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</si>
  <si>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</si>
  <si>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</si>
  <si>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</si>
  <si>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</si>
  <si>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</si>
  <si>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</si>
  <si>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</si>
  <si>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</si>
  <si>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</si>
  <si>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</si>
  <si>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</si>
  <si>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</si>
  <si>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</si>
  <si>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</si>
  <si>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</si>
  <si>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</si>
  <si>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</si>
  <si>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</si>
  <si>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</si>
  <si>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</si>
  <si>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</si>
  <si>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</si>
  <si>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</si>
  <si>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</si>
  <si>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</si>
  <si>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</si>
  <si>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</si>
  <si>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</si>
  <si>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</si>
  <si>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</si>
  <si>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</si>
  <si>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</si>
  <si>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</si>
  <si>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</si>
  <si>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</si>
  <si>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</si>
  <si>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</si>
  <si>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</si>
  <si>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</si>
  <si>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</si>
  <si>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</si>
  <si>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</si>
  <si>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</si>
  <si>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</si>
  <si>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</si>
  <si>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</si>
  <si>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</si>
  <si>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</si>
  <si>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</si>
  <si>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</si>
  <si>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</si>
  <si>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</si>
  <si>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</si>
  <si>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</si>
  <si>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</si>
  <si>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</si>
  <si>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</si>
  <si>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</si>
  <si>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</si>
  <si>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</si>
  <si>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</si>
  <si>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</si>
  <si>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</si>
  <si>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</si>
  <si>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</si>
  <si>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</si>
  <si>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</si>
  <si>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</si>
  <si>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</si>
  <si>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</si>
  <si>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</si>
  <si>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</si>
  <si>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</si>
  <si>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</si>
  <si>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</si>
  <si>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</si>
  <si>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</si>
  <si>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</si>
  <si>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</si>
  <si>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</si>
  <si>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</si>
  <si>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</si>
  <si>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</si>
  <si>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</si>
  <si>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</si>
  <si>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</si>
  <si>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</si>
  <si>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</si>
  <si>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</si>
  <si>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</si>
  <si>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</si>
  <si>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</si>
  <si>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</si>
  <si>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</si>
  <si>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</si>
  <si>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</si>
  <si>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</si>
  <si>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</si>
  <si>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</si>
  <si>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</si>
  <si>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</si>
  <si>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</si>
  <si>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</si>
  <si>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</si>
  <si>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</si>
  <si>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</si>
  <si>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</si>
  <si>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</si>
  <si>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</si>
  <si>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</si>
  <si>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</si>
  <si>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</si>
  <si>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</si>
  <si>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</si>
  <si>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</si>
  <si>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</si>
  <si>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</si>
  <si>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</si>
  <si>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</si>
  <si>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</si>
  <si>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</si>
  <si>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</si>
  <si>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</si>
  <si>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</si>
  <si>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</si>
  <si>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</si>
  <si>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</si>
  <si>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</si>
  <si>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</si>
  <si>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</si>
  <si>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</si>
  <si>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</si>
  <si>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</si>
  <si>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</si>
  <si>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</si>
  <si>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</si>
  <si>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</si>
  <si>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</si>
  <si>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</si>
  <si>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</si>
  <si>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</si>
  <si>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</si>
  <si>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</si>
  <si>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</si>
  <si>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</si>
  <si>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</si>
  <si>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</si>
  <si>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</si>
  <si>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</si>
  <si>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</si>
  <si>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</si>
  <si>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</si>
  <si>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</si>
  <si>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</si>
  <si>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</si>
  <si>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</si>
  <si>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</si>
  <si>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</si>
  <si>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</si>
  <si>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</si>
  <si>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</si>
  <si>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</si>
  <si>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</si>
  <si>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</si>
  <si>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</si>
  <si>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</si>
  <si>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</si>
  <si>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</si>
  <si>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</si>
  <si>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</si>
  <si>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</si>
  <si>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</si>
  <si>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</si>
  <si>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</si>
  <si>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</si>
  <si>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</si>
  <si>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</si>
  <si>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</si>
  <si>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</si>
  <si>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</si>
  <si>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</si>
  <si>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</si>
  <si>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</si>
  <si>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</si>
  <si>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</si>
  <si>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</si>
  <si>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</si>
  <si>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</si>
  <si>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</si>
  <si>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</si>
  <si>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</si>
  <si>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</si>
  <si>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</si>
  <si>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</si>
  <si>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</si>
  <si>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</si>
  <si>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</si>
  <si>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</si>
  <si>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</si>
  <si>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</si>
  <si>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</si>
  <si>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</si>
  <si>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</si>
  <si>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</si>
  <si>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</si>
  <si>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</si>
  <si>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</si>
  <si>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</si>
  <si>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</si>
  <si>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</si>
  <si>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</si>
  <si>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</si>
  <si>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</si>
  <si>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</si>
  <si>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</si>
  <si>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</si>
  <si>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</si>
  <si>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</si>
  <si>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</si>
  <si>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</si>
  <si>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</si>
  <si>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</si>
  <si>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</si>
  <si>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</si>
  <si>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</si>
  <si>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</si>
  <si>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</si>
  <si>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</si>
  <si>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</si>
  <si>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</si>
  <si>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</si>
  <si>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</si>
  <si>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</si>
  <si>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</si>
  <si>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</si>
  <si>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</si>
  <si>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</si>
  <si>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</si>
  <si>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</si>
  <si>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</si>
  <si>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</si>
  <si>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</si>
  <si>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</si>
  <si>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</si>
  <si>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</si>
  <si>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</si>
  <si>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</si>
  <si>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</si>
  <si>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</si>
  <si>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</si>
  <si>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</si>
  <si>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</si>
  <si>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</si>
  <si>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</si>
  <si>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</si>
  <si>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</si>
  <si>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</si>
  <si>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</si>
  <si>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</si>
  <si>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</si>
  <si>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</si>
  <si>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</si>
  <si>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</si>
  <si>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</si>
  <si>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</si>
  <si>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</si>
  <si>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</si>
  <si>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</si>
  <si>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</si>
  <si>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</si>
  <si>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</si>
  <si>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</si>
  <si>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</si>
  <si>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</si>
  <si>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</si>
  <si>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</si>
  <si>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</si>
  <si>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</si>
  <si>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</si>
  <si>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</si>
  <si>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</si>
  <si>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</si>
  <si>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</si>
  <si>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</si>
  <si>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</si>
  <si>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</si>
  <si>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</si>
  <si>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</si>
  <si>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</si>
  <si>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</si>
  <si>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</si>
  <si>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</si>
  <si>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</si>
  <si>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</si>
  <si>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</si>
  <si>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</si>
  <si>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</si>
  <si>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</si>
  <si>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</si>
  <si>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</si>
  <si>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</si>
  <si>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</si>
  <si>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</si>
  <si>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</si>
  <si>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</si>
  <si>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</si>
  <si>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</si>
  <si>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</si>
  <si>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</si>
  <si>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</si>
  <si>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</si>
  <si>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</si>
  <si>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</si>
  <si>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</si>
  <si>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</si>
  <si>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</si>
  <si>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</si>
  <si>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</si>
  <si>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</si>
  <si>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</si>
  <si>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</si>
  <si>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</si>
  <si>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</si>
  <si>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</si>
  <si>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</si>
  <si>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</si>
  <si>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</si>
  <si>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</si>
  <si>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</si>
  <si>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</si>
  <si>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</si>
  <si>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</si>
  <si>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</si>
  <si>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</si>
  <si>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</si>
  <si>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</si>
  <si>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</si>
  <si>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</si>
  <si>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</si>
  <si>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</si>
  <si>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</si>
  <si>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</si>
  <si>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</si>
  <si>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</si>
  <si>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</si>
  <si>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</si>
  <si>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</si>
  <si>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</si>
  <si>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</si>
  <si>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</si>
  <si>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</si>
  <si>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</si>
  <si>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</si>
  <si>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</si>
  <si>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</si>
  <si>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</si>
  <si>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</si>
  <si>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</si>
  <si>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</si>
  <si>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</si>
  <si>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</si>
  <si>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</si>
  <si>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</si>
  <si>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</si>
  <si>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</si>
  <si>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</si>
  <si>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</si>
  <si>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</si>
  <si>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</si>
  <si>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</si>
  <si>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</si>
  <si>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</si>
  <si>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</si>
  <si>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</si>
  <si>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</si>
  <si>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</si>
  <si>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</si>
  <si>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</si>
  <si>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</si>
  <si>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</si>
  <si>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</si>
  <si>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</si>
  <si>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</si>
  <si>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</si>
  <si>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</si>
  <si>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</si>
  <si>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</si>
  <si>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</si>
  <si>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</si>
  <si>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</si>
  <si>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</si>
  <si>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</si>
  <si>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</si>
  <si>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</si>
  <si>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</si>
  <si>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</si>
  <si>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</si>
  <si>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</si>
  <si>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</si>
  <si>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</si>
  <si>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</si>
  <si>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</si>
  <si>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</si>
  <si>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</si>
  <si>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</si>
  <si>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</si>
  <si>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</si>
  <si>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</si>
  <si>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</si>
  <si>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</si>
  <si>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</si>
  <si>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</si>
  <si>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</si>
  <si>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</si>
  <si>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</si>
  <si>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</si>
  <si>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</si>
  <si>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</si>
  <si>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</si>
  <si>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</si>
  <si>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</si>
  <si>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</si>
  <si>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</si>
  <si>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</si>
  <si>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</si>
  <si>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</si>
  <si>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</si>
  <si>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</si>
  <si>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</si>
  <si>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</si>
  <si>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</si>
  <si>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</si>
  <si>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</si>
  <si>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</si>
  <si>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</si>
  <si>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</si>
  <si>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</si>
  <si>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</si>
  <si>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</si>
  <si>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</si>
  <si>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</si>
  <si>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</si>
  <si>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</si>
  <si>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</si>
  <si>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</si>
  <si>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</si>
  <si>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</si>
  <si>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</si>
  <si>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</si>
  <si>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</si>
  <si>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</si>
  <si>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</si>
  <si>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</si>
  <si>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</si>
  <si>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</si>
  <si>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</si>
  <si>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</si>
  <si>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</si>
  <si>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</si>
  <si>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</si>
  <si>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</si>
  <si>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</si>
  <si>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</si>
  <si>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</si>
  <si>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</si>
  <si>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</si>
  <si>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</si>
  <si>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</si>
  <si>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</si>
  <si>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</si>
  <si>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</si>
  <si>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</si>
  <si>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</si>
  <si>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</si>
  <si>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</si>
  <si>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</si>
  <si>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</si>
  <si>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</si>
  <si>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</si>
  <si>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</si>
  <si>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</si>
  <si>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</si>
  <si>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</si>
  <si>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</si>
  <si>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</si>
  <si>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</si>
  <si>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</si>
  <si>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</si>
  <si>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</si>
  <si>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</si>
  <si>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</si>
  <si>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</si>
  <si>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</si>
  <si>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</si>
  <si>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</si>
  <si>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</si>
  <si>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</si>
  <si>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</si>
  <si>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</si>
  <si>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</si>
  <si>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</si>
  <si>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</si>
  <si>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</si>
  <si>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</si>
  <si>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</si>
  <si>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</si>
  <si>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</si>
  <si>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</si>
  <si>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</si>
  <si>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</si>
  <si>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</si>
  <si>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</si>
  <si>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</si>
  <si>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</si>
  <si>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</si>
  <si>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</si>
  <si>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</si>
  <si>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</si>
  <si>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</si>
  <si>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</si>
  <si>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</si>
  <si>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</si>
  <si>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</si>
  <si>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</si>
  <si>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</si>
  <si>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</si>
  <si>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</si>
  <si>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</si>
  <si>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</si>
  <si>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</si>
  <si>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</si>
  <si>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</si>
  <si>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</si>
  <si>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</si>
  <si>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</si>
  <si>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</si>
  <si>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</si>
  <si>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</si>
  <si>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</si>
  <si>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</si>
  <si>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</si>
  <si>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</si>
  <si>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</si>
  <si>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</si>
  <si>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</si>
  <si>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</si>
  <si>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</si>
  <si>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</si>
  <si>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</si>
  <si>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</si>
  <si>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</si>
  <si>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</si>
  <si>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</si>
  <si>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</si>
  <si>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</si>
  <si>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</si>
  <si>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</si>
  <si>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</si>
  <si>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</si>
  <si>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</si>
  <si>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</si>
  <si>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</si>
  <si>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</si>
  <si>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</si>
  <si>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</si>
  <si>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</si>
  <si>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</si>
  <si>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</si>
  <si>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</si>
  <si>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</si>
  <si>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</si>
  <si>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</si>
  <si>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</si>
  <si>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</si>
  <si>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</si>
  <si>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</si>
  <si>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</si>
  <si>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</si>
  <si>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</si>
  <si>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</si>
  <si>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</si>
  <si>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</si>
  <si>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</si>
  <si>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</si>
  <si>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</si>
  <si>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</si>
  <si>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</si>
  <si>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</si>
  <si>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</si>
  <si>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</si>
  <si>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</si>
  <si>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</si>
  <si>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</si>
  <si>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</si>
  <si>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</si>
  <si>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</si>
  <si>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</si>
  <si>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</si>
  <si>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</si>
  <si>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</si>
  <si>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</si>
  <si>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</si>
  <si>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</si>
  <si>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</si>
  <si>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</si>
  <si>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</si>
  <si>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</si>
  <si>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</si>
  <si>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</si>
  <si>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</si>
  <si>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</si>
  <si>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</si>
  <si>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</si>
  <si>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</si>
  <si>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</si>
  <si>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</si>
  <si>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</si>
  <si>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</si>
  <si>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</si>
  <si>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</si>
  <si>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</si>
  <si>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</si>
  <si>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</si>
  <si>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</si>
  <si>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</si>
  <si>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</si>
  <si>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</si>
  <si>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</si>
  <si>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</si>
  <si>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</si>
  <si>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</si>
  <si>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</si>
  <si>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</si>
  <si>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</si>
  <si>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</si>
  <si>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</si>
  <si>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</si>
  <si>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</si>
  <si>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</si>
  <si>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</si>
  <si>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</si>
  <si>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</si>
  <si>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</si>
  <si>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</si>
  <si>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</si>
  <si>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</si>
  <si>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</si>
  <si>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</si>
  <si>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</si>
  <si>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</si>
  <si>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</si>
  <si>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</si>
  <si>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</si>
  <si>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</si>
  <si>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</si>
  <si>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</si>
  <si>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</si>
  <si>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</si>
  <si>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</si>
  <si>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</si>
  <si>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</si>
  <si>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</si>
  <si>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</si>
  <si>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</si>
  <si>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</si>
  <si>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</si>
  <si>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</si>
  <si>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</si>
  <si>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</si>
  <si>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</si>
  <si>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</si>
  <si>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</si>
  <si>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</si>
  <si>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</si>
  <si>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</si>
  <si>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</si>
  <si>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</si>
  <si>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</si>
  <si>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</si>
  <si>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</si>
  <si>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</si>
  <si>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</si>
  <si>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</si>
  <si>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</si>
  <si>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</si>
  <si>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</si>
  <si>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</si>
  <si>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</si>
  <si>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</si>
  <si>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</si>
  <si>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</si>
  <si>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</si>
  <si>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</si>
  <si>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</si>
  <si>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</si>
  <si>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</si>
  <si>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</si>
  <si>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</si>
  <si>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</si>
  <si>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</si>
  <si>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</si>
  <si>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</si>
  <si>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</si>
  <si>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</si>
  <si>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</si>
  <si>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</si>
  <si>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</si>
  <si>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</si>
  <si>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</si>
  <si>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</si>
  <si>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</si>
  <si>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</si>
  <si>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</si>
  <si>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</si>
  <si>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</si>
  <si>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</si>
  <si>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</si>
  <si>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</si>
  <si>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</si>
  <si>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</si>
  <si>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</si>
  <si>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</si>
  <si>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</si>
  <si>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</si>
  <si>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</si>
  <si>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</si>
  <si>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</si>
  <si>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</si>
  <si>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</si>
  <si>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</si>
  <si>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</si>
  <si>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</si>
  <si>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</si>
  <si>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</si>
  <si>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</si>
  <si>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</si>
  <si>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</si>
  <si>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</si>
  <si>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</si>
  <si>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</si>
  <si>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</si>
  <si>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</si>
  <si>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</si>
  <si>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</si>
  <si>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</si>
  <si>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</si>
  <si>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</si>
  <si>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</si>
  <si>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</si>
  <si>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</si>
  <si>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</si>
  <si>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</si>
  <si>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</si>
  <si>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</si>
  <si>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</si>
  <si>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</si>
  <si>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</si>
  <si>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</si>
  <si>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</si>
  <si>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</si>
  <si>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</si>
  <si>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</si>
  <si>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</si>
  <si>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</si>
  <si>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</si>
  <si>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</si>
  <si>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</si>
  <si>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</si>
  <si>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</si>
  <si>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</si>
  <si>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</si>
  <si>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</si>
  <si>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</si>
  <si>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</si>
  <si>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</si>
  <si>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</si>
  <si>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</si>
  <si>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</si>
  <si>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</si>
  <si>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</si>
  <si>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</si>
  <si>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</si>
  <si>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</si>
  <si>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</si>
  <si>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</si>
  <si>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</si>
  <si>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</si>
  <si>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</si>
  <si>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</si>
  <si>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</si>
  <si>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</si>
  <si>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</si>
  <si>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</si>
  <si>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</si>
  <si>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</si>
  <si>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</si>
  <si>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</si>
  <si>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</si>
  <si>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</si>
  <si>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</si>
  <si>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</si>
  <si>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</si>
  <si>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</si>
  <si>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</si>
  <si>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</si>
  <si>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</si>
  <si>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</si>
  <si>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</si>
  <si>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</si>
  <si>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</si>
  <si>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</si>
  <si>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</si>
  <si>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</si>
  <si>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</si>
  <si>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</si>
  <si>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</si>
  <si>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</si>
  <si>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</si>
  <si>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</si>
  <si>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</si>
  <si>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</si>
  <si>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</si>
  <si>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</si>
  <si>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</si>
  <si>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</si>
  <si>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</si>
  <si>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</si>
  <si>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</si>
  <si>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</si>
  <si>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</si>
  <si>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</si>
  <si>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</si>
  <si>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</si>
  <si>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</si>
  <si>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</si>
  <si>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</si>
  <si>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</si>
  <si>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</si>
  <si>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</si>
  <si>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</si>
  <si>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</si>
  <si>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</si>
  <si>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</si>
  <si>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</si>
  <si>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</si>
  <si>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</si>
  <si>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</si>
  <si>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</si>
  <si>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</si>
  <si>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</si>
  <si>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</si>
  <si>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</si>
  <si>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</si>
  <si>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</si>
  <si>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</si>
  <si>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</si>
  <si>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</si>
  <si>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</si>
  <si>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</si>
  <si>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</si>
  <si>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</si>
  <si>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</si>
  <si>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</si>
  <si>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</si>
  <si>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</si>
  <si>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</si>
  <si>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</si>
  <si>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</si>
  <si>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</si>
  <si>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</si>
  <si>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</si>
  <si>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</si>
  <si>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</si>
  <si>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</si>
  <si>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</si>
  <si>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</si>
  <si>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</si>
  <si>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</si>
  <si>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</si>
  <si>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</si>
  <si>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</si>
  <si>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</si>
  <si>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</si>
  <si>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</si>
  <si>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</si>
  <si>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</si>
  <si>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</si>
  <si>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</si>
  <si>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</si>
  <si>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</si>
  <si>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</si>
  <si>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</si>
  <si>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</si>
  <si>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</si>
  <si>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</si>
  <si>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</si>
  <si>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</si>
  <si>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</si>
  <si>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</si>
  <si>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</si>
  <si>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</si>
  <si>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</si>
  <si>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</si>
  <si>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</si>
  <si>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</si>
  <si>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</si>
  <si>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</si>
  <si>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</si>
  <si>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</si>
  <si>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</si>
  <si>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</si>
  <si>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</si>
  <si>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</si>
  <si>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</si>
  <si>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</si>
  <si>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</si>
  <si>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</si>
  <si>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</si>
  <si>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</si>
  <si>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</si>
  <si>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</si>
  <si>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</si>
  <si>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</si>
  <si>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</si>
  <si>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</si>
  <si>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</si>
  <si>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</si>
  <si>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</si>
  <si>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</si>
  <si>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</si>
  <si>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</si>
  <si>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</si>
  <si>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</si>
  <si>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</si>
  <si>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</si>
  <si>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</si>
  <si>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</si>
  <si>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</si>
  <si>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</si>
  <si>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</si>
  <si>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</si>
  <si>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</si>
  <si>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</si>
  <si>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</si>
  <si>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</si>
  <si>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</si>
  <si>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</si>
  <si>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</si>
  <si>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</si>
  <si>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</si>
  <si>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</si>
  <si>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</si>
  <si>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</si>
  <si>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</si>
  <si>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</si>
  <si>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</si>
  <si>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</si>
  <si>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</si>
  <si>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</si>
  <si>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</si>
  <si>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</si>
  <si>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</si>
  <si>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</si>
  <si>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</si>
  <si>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</si>
  <si>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</si>
  <si>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</si>
  <si>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</si>
  <si>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</si>
  <si>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</si>
  <si>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</si>
  <si>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</si>
  <si>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</si>
  <si>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</si>
  <si>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</si>
  <si>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</si>
  <si>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</si>
  <si>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</si>
  <si>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</si>
  <si>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</si>
  <si>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</si>
  <si>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</si>
  <si>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</si>
  <si>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</si>
  <si>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</si>
  <si>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</si>
  <si>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</si>
  <si>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</si>
  <si>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</si>
  <si>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</si>
  <si>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</si>
  <si>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</si>
  <si>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</si>
  <si>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</si>
  <si>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</si>
  <si>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</si>
  <si>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</si>
  <si>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</si>
  <si>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</si>
  <si>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</si>
  <si>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</si>
  <si>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</si>
  <si>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</si>
  <si>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</si>
  <si>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</si>
  <si>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</si>
  <si>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</si>
  <si>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</si>
  <si>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</si>
  <si>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</si>
  <si>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</si>
  <si>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</si>
  <si>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</si>
  <si>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</si>
  <si>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</si>
  <si>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</si>
  <si>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</si>
  <si>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</si>
  <si>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</si>
  <si>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</si>
  <si>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</si>
  <si>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</si>
  <si>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</si>
  <si>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</si>
  <si>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</si>
  <si>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</si>
  <si>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</si>
  <si>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</si>
  <si>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</si>
  <si>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</si>
  <si>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</si>
  <si>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</si>
  <si>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</si>
  <si>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</si>
  <si>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</si>
  <si>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</si>
  <si>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</si>
  <si>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</si>
  <si>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</si>
  <si>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</si>
  <si>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</si>
  <si>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</si>
  <si>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</si>
  <si>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</si>
  <si>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</si>
  <si>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</si>
  <si>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</si>
  <si>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</si>
  <si>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</si>
  <si>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</si>
  <si>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</si>
  <si>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</si>
  <si>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</si>
  <si>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</si>
  <si>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</si>
  <si>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</si>
  <si>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</si>
  <si>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</si>
  <si>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</si>
  <si>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</si>
  <si>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</si>
  <si>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</si>
  <si>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</si>
  <si>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</si>
  <si>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</si>
  <si>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</si>
  <si>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</si>
  <si>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</si>
  <si>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</si>
  <si>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</si>
  <si>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</si>
  <si>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</si>
  <si>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</si>
  <si>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</si>
  <si>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</si>
  <si>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</si>
  <si>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</si>
  <si>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</si>
  <si>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</si>
  <si>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</si>
  <si>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</si>
  <si>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</si>
  <si>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</si>
  <si>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</si>
  <si>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</si>
  <si>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</si>
  <si>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</si>
  <si>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</si>
  <si>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</si>
  <si>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</si>
  <si>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</si>
  <si>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</si>
  <si>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</si>
  <si>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</si>
  <si>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</si>
  <si>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</si>
  <si>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</si>
  <si>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</si>
  <si>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</si>
  <si>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</si>
  <si>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</si>
  <si>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</si>
  <si>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</si>
  <si>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</si>
  <si>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</si>
  <si>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</si>
  <si>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</si>
  <si>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</si>
  <si>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</si>
  <si>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</si>
  <si>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</si>
  <si>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</si>
  <si>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</si>
  <si>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</si>
  <si>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</si>
  <si>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</si>
  <si>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</si>
  <si>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</si>
  <si>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</si>
  <si>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</si>
  <si>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</si>
  <si>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</si>
  <si>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</si>
  <si>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</si>
  <si>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</si>
  <si>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</si>
  <si>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</si>
  <si>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</si>
  <si>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</si>
  <si>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</si>
  <si>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</si>
  <si>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</si>
  <si>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</si>
  <si>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</si>
  <si>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</si>
  <si>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</si>
  <si>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</si>
  <si>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</si>
  <si>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</si>
  <si>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</si>
  <si>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</si>
  <si>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</si>
  <si>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</si>
  <si>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</si>
  <si>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</si>
  <si>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</si>
  <si>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</si>
  <si>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</si>
  <si>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</si>
  <si>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</si>
  <si>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</si>
  <si>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</si>
  <si>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</si>
  <si>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</si>
  <si>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</si>
  <si>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</si>
  <si>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</si>
  <si>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</si>
  <si>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</si>
  <si>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</si>
  <si>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</si>
  <si>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</si>
  <si>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</si>
  <si>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</si>
  <si>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</si>
  <si>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</si>
  <si>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</si>
  <si>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</si>
  <si>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</si>
  <si>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</si>
  <si>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</si>
  <si>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</si>
  <si>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</si>
  <si>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</si>
  <si>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</si>
  <si>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</si>
  <si>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</si>
  <si>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</si>
  <si>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</si>
  <si>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</si>
  <si>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</si>
  <si>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</si>
  <si>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</si>
  <si>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</si>
  <si>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</si>
  <si>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</si>
  <si>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</si>
  <si>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</si>
  <si>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</si>
  <si>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</si>
  <si>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</si>
  <si>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</si>
  <si>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</si>
  <si>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</si>
  <si>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</si>
  <si>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</si>
  <si>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</si>
  <si>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</si>
  <si>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</si>
  <si>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</si>
  <si>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</si>
  <si>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</si>
  <si>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</si>
  <si>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</si>
  <si>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</si>
  <si>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</si>
  <si>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</si>
  <si>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</si>
  <si>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</si>
  <si>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</si>
  <si>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</si>
  <si>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</si>
  <si>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</si>
  <si>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</si>
  <si>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</si>
  <si>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</si>
  <si>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</si>
  <si>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</si>
  <si>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</si>
  <si>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</si>
  <si>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</si>
  <si>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</si>
  <si>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</si>
  <si>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</si>
  <si>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</si>
  <si>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</si>
  <si>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</si>
  <si>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</si>
  <si>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</si>
  <si>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</si>
  <si>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</si>
  <si>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</si>
  <si>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</si>
  <si>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</si>
  <si>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</si>
  <si>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</si>
  <si>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</si>
  <si>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</si>
  <si>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</si>
  <si>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</si>
  <si>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</si>
  <si>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</si>
  <si>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</si>
  <si>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</si>
  <si>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</si>
  <si>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</si>
  <si>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</si>
  <si>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</si>
  <si>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</si>
  <si>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</si>
  <si>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</si>
  <si>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</si>
  <si>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</si>
  <si>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</si>
  <si>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</si>
  <si>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</si>
  <si>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</si>
  <si>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</si>
  <si>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</si>
  <si>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</si>
  <si>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</si>
  <si>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</si>
  <si>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</si>
  <si>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</si>
  <si>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</si>
  <si>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</si>
  <si>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</si>
  <si>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</si>
  <si>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</si>
  <si>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</si>
  <si>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</si>
  <si>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</si>
  <si>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</si>
  <si>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</si>
  <si>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</si>
  <si>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</si>
  <si>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</si>
  <si>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</si>
  <si>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</si>
  <si>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</si>
  <si>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</si>
  <si>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</si>
  <si>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</si>
  <si>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</si>
  <si>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</si>
  <si>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</si>
  <si>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</si>
  <si>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</si>
  <si>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</si>
  <si>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</si>
  <si>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</si>
  <si>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</si>
  <si>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</si>
  <si>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</si>
  <si>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</si>
  <si>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</si>
  <si>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</si>
  <si>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</si>
  <si>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</si>
  <si>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</si>
  <si>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</si>
  <si>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</si>
  <si>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</si>
  <si>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</si>
  <si>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</si>
  <si>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</si>
  <si>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</si>
  <si>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</si>
  <si>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</si>
  <si>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</si>
  <si>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</si>
  <si>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</si>
  <si>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</si>
  <si>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</si>
  <si>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</si>
  <si>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</si>
  <si>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</si>
  <si>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</si>
  <si>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</si>
  <si>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</si>
  <si>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</si>
  <si>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</si>
  <si>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</si>
  <si>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</si>
  <si>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</si>
  <si>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</si>
  <si>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</si>
  <si>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</si>
  <si>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</si>
  <si>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</si>
  <si>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</si>
  <si>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</si>
  <si>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</si>
  <si>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</si>
  <si>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</si>
  <si>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</si>
  <si>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</si>
  <si>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</si>
  <si>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</si>
  <si>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</si>
  <si>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</si>
  <si>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</si>
  <si>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</si>
  <si>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</si>
  <si>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</si>
  <si>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</si>
  <si>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</si>
  <si>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</si>
  <si>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</si>
  <si>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</si>
  <si>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</si>
  <si>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</si>
  <si>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</si>
  <si>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</si>
  <si>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</si>
  <si>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</si>
  <si>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</si>
  <si>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</si>
  <si>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</si>
  <si>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</si>
  <si>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</si>
  <si>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</si>
  <si>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</si>
  <si>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</si>
  <si>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</si>
  <si>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</si>
  <si>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</si>
  <si>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</si>
  <si>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</si>
  <si>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</si>
  <si>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</si>
  <si>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</si>
  <si>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</si>
  <si>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</si>
  <si>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</si>
  <si>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</si>
  <si>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</si>
  <si>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</si>
  <si>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</si>
  <si>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</si>
  <si>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</si>
  <si>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</si>
  <si>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</si>
  <si>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</si>
  <si>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</si>
  <si>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</si>
  <si>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</si>
  <si>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</si>
  <si>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</si>
  <si>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</si>
  <si>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</si>
  <si>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</si>
  <si>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</si>
  <si>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</si>
  <si>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</si>
  <si>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</si>
  <si>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</si>
  <si>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</si>
  <si>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</si>
  <si>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</si>
  <si>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</si>
  <si>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</si>
  <si>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</si>
  <si>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</si>
  <si>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</si>
  <si>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</si>
  <si>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</si>
  <si>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</si>
  <si>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</si>
  <si>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</si>
  <si>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</si>
  <si>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</si>
  <si>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</si>
  <si>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</si>
  <si>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</si>
  <si>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</si>
  <si>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</si>
  <si>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</si>
  <si>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</si>
  <si>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</si>
  <si>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</si>
  <si>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</si>
  <si>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</si>
  <si>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</si>
  <si>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</si>
  <si>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</si>
  <si>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</si>
  <si>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</si>
  <si>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</si>
  <si>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</si>
  <si>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</si>
  <si>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</si>
  <si>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</si>
  <si>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</si>
  <si>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</si>
  <si>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</si>
  <si>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</si>
  <si>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</si>
  <si>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</si>
  <si>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</si>
  <si>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</si>
  <si>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</si>
  <si>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</si>
  <si>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</si>
  <si>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</si>
  <si>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</si>
  <si>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</si>
  <si>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</si>
  <si>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</si>
  <si>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</si>
  <si>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</si>
  <si>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</si>
  <si>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</si>
  <si>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</si>
  <si>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</si>
  <si>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</si>
  <si>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</si>
  <si>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</si>
  <si>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</si>
  <si>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</si>
  <si>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</si>
  <si>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</si>
  <si>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</si>
  <si>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</si>
  <si>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</si>
  <si>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</si>
  <si>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</si>
  <si>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</si>
  <si>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</si>
  <si>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</si>
  <si>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</si>
  <si>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</si>
  <si>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</si>
  <si>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</si>
  <si>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</si>
  <si>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</si>
  <si>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</si>
  <si>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</si>
  <si>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</si>
  <si>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</si>
  <si>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</si>
  <si>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</si>
  <si>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</si>
  <si>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</si>
  <si>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</si>
  <si>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</si>
  <si>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</si>
  <si>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</si>
  <si>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</si>
  <si>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</si>
  <si>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</si>
  <si>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</si>
  <si>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</si>
  <si>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</si>
  <si>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</si>
  <si>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</si>
  <si>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</si>
  <si>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</si>
  <si>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</si>
  <si>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</si>
  <si>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</si>
  <si>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</si>
  <si>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</si>
  <si>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</si>
  <si>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</si>
  <si>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</si>
  <si>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</si>
  <si>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</si>
  <si>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</si>
  <si>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</si>
  <si>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</si>
  <si>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</si>
  <si>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</si>
  <si>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</si>
  <si>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</si>
  <si>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</si>
  <si>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</si>
  <si>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</si>
  <si>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</si>
  <si>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</si>
  <si>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</si>
  <si>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</si>
  <si>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</si>
  <si>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</si>
  <si>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</si>
  <si>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</si>
  <si>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</si>
  <si>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</si>
  <si>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</si>
  <si>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</si>
  <si>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</si>
  <si>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</si>
  <si>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</si>
  <si>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</si>
  <si>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</si>
  <si>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</si>
  <si>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</si>
  <si>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</si>
  <si>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</si>
  <si>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</si>
  <si>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</si>
  <si>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</si>
  <si>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</si>
  <si>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</si>
  <si>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</si>
  <si>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</si>
  <si>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</si>
  <si>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</si>
  <si>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</si>
  <si>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</si>
  <si>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</si>
  <si>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</si>
  <si>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</si>
  <si>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</si>
  <si>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</si>
  <si>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</si>
  <si>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</si>
  <si>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</si>
  <si>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</si>
  <si>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</si>
  <si>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</si>
  <si>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</si>
  <si>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</si>
  <si>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</si>
  <si>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</si>
  <si>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</si>
  <si>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</si>
  <si>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</si>
  <si>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</si>
  <si>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</si>
  <si>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</si>
  <si>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</si>
  <si>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</si>
  <si>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</si>
  <si>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</si>
  <si>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</si>
  <si>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</si>
  <si>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</si>
  <si>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</si>
  <si>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</si>
  <si>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</si>
  <si>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</si>
  <si>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</si>
  <si>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</si>
  <si>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</si>
  <si>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</si>
  <si>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</si>
  <si>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</si>
  <si>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</si>
  <si>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</si>
  <si>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</si>
  <si>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</si>
  <si>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</si>
  <si>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</si>
  <si>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</si>
  <si>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</si>
  <si>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</si>
  <si>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</si>
  <si>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</si>
  <si>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</si>
  <si>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</si>
  <si>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</si>
  <si>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</si>
  <si>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</si>
  <si>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</si>
  <si>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</si>
  <si>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</si>
  <si>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</si>
  <si>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</si>
  <si>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</si>
  <si>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</si>
  <si>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</si>
  <si>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</si>
  <si>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</si>
  <si>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</si>
  <si>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</si>
  <si>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</si>
  <si>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</si>
  <si>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</si>
  <si>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</si>
  <si>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</si>
  <si>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</si>
  <si>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</si>
  <si>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</si>
  <si>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</si>
  <si>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</si>
  <si>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</si>
  <si>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</si>
  <si>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</si>
  <si>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</si>
  <si>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</si>
  <si>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</si>
  <si>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</si>
  <si>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</si>
  <si>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</si>
  <si>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</si>
  <si>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</si>
  <si>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</si>
  <si>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</si>
  <si>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</si>
  <si>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</si>
  <si>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</si>
  <si>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</si>
  <si>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</si>
  <si>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</si>
  <si>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</si>
  <si>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</si>
  <si>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</si>
  <si>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</si>
  <si>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</si>
  <si>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</si>
  <si>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</si>
  <si>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</si>
  <si>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</si>
  <si>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</si>
  <si>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</si>
  <si>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</si>
  <si>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</si>
  <si>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</si>
  <si>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</si>
  <si>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</si>
  <si>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</si>
  <si>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</si>
  <si>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</si>
  <si>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</si>
  <si>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</si>
  <si>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</si>
  <si>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</si>
  <si>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</si>
  <si>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</si>
  <si>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</si>
  <si>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</si>
  <si>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</si>
  <si>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</si>
  <si>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</si>
  <si>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</si>
  <si>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</si>
  <si>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</si>
  <si>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</si>
  <si>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</si>
  <si>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</si>
  <si>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</si>
  <si>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</si>
  <si>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</si>
  <si>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</si>
  <si>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</si>
  <si>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</si>
  <si>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</si>
  <si>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</si>
  <si>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</si>
  <si>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</si>
  <si>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</si>
  <si>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</si>
  <si>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</si>
  <si>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</si>
  <si>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</si>
  <si>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</si>
  <si>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</si>
  <si>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</si>
  <si>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</si>
  <si>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</si>
  <si>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</si>
  <si>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</si>
  <si>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</si>
  <si>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</si>
  <si>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</si>
  <si>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</si>
  <si>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</si>
  <si>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</si>
  <si>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</si>
  <si>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</si>
  <si>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</si>
  <si>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</si>
  <si>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</si>
  <si>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</si>
  <si>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</si>
  <si>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</si>
  <si>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</si>
  <si>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</si>
  <si>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</si>
  <si>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</si>
  <si>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</si>
  <si>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</si>
  <si>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</si>
  <si>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</si>
  <si>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</si>
  <si>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</si>
  <si>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</si>
  <si>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</si>
  <si>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</si>
  <si>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</si>
  <si>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</si>
  <si>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</si>
  <si>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</si>
  <si>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</si>
  <si>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</si>
  <si>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</si>
  <si>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</si>
  <si>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</si>
  <si>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</si>
  <si>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</si>
  <si>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</si>
  <si>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</si>
  <si>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</si>
  <si>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</si>
  <si>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</si>
  <si>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</si>
  <si>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</si>
  <si>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</si>
  <si>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</si>
  <si>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</si>
  <si>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</si>
  <si>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</si>
  <si>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</si>
  <si>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</si>
  <si>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</si>
  <si>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</si>
  <si>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</si>
  <si>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</si>
  <si>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</si>
  <si>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</si>
  <si>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</si>
  <si>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</si>
  <si>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</si>
  <si>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</si>
  <si>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</si>
  <si>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</si>
  <si>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</si>
  <si>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</si>
  <si>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</si>
  <si>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</si>
  <si>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</si>
  <si>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</si>
  <si>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</si>
  <si>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</si>
  <si>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</si>
  <si>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</si>
  <si>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</si>
  <si>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</si>
  <si>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</si>
  <si>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</si>
  <si>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</si>
  <si>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</si>
  <si>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</si>
  <si>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</si>
  <si>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</si>
  <si>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</si>
  <si>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</si>
  <si>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</si>
  <si>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</si>
  <si>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</si>
  <si>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</si>
  <si>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</si>
  <si>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</si>
  <si>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</si>
  <si>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</si>
  <si>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</si>
  <si>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</si>
  <si>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</si>
  <si>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</si>
  <si>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</si>
  <si>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</si>
  <si>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</si>
  <si>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</si>
  <si>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</si>
  <si>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</si>
  <si>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</si>
  <si>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</si>
  <si>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</si>
  <si>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</si>
  <si>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</si>
  <si>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</si>
  <si>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</si>
  <si>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</si>
  <si>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</si>
  <si>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</si>
  <si>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</si>
  <si>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</si>
  <si>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</si>
  <si>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</si>
  <si>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</si>
  <si>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</si>
  <si>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</si>
  <si>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</si>
  <si>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</si>
  <si>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</si>
  <si>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</si>
  <si>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</si>
  <si>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</si>
  <si>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</si>
  <si>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</si>
  <si>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</si>
  <si>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</si>
  <si>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</si>
  <si>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</si>
  <si>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</si>
  <si>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</si>
  <si>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</si>
  <si>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</si>
  <si>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</si>
  <si>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</si>
  <si>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</si>
  <si>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</si>
  <si>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</si>
  <si>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</si>
  <si>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</si>
  <si>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</si>
  <si>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</si>
  <si>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</si>
  <si>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</si>
  <si>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</si>
  <si>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</si>
  <si>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</si>
  <si>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</si>
  <si>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</si>
  <si>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</si>
  <si>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</si>
  <si>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</si>
  <si>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</si>
  <si>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</si>
  <si>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</si>
  <si>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</si>
  <si>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</si>
  <si>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</si>
  <si>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</si>
  <si>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</si>
  <si>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</si>
  <si>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</si>
  <si>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</si>
  <si>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</si>
  <si>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</si>
  <si>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</si>
  <si>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</si>
  <si>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</si>
  <si>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</si>
  <si>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</si>
  <si>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</si>
  <si>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</si>
  <si>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</si>
  <si>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</si>
  <si>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</si>
  <si>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</si>
  <si>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</si>
  <si>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</si>
  <si>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</si>
  <si>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</si>
  <si>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</si>
  <si>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</si>
  <si>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</si>
  <si>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</si>
  <si>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</si>
  <si>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</si>
  <si>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</si>
  <si>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</si>
  <si>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</si>
  <si>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</si>
  <si>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</si>
  <si>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</si>
  <si>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</si>
  <si>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</si>
  <si>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</si>
  <si>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</si>
  <si>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</si>
  <si>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</si>
  <si>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</si>
  <si>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</si>
  <si>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</si>
  <si>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</si>
  <si>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</si>
  <si>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</si>
  <si>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</si>
  <si>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</si>
  <si>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</si>
  <si>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</si>
  <si>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</si>
  <si>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</si>
  <si>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</si>
  <si>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</si>
  <si>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</si>
  <si>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</si>
  <si>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</si>
  <si>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</si>
  <si>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</si>
  <si>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</si>
  <si>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</si>
  <si>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</si>
  <si>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</si>
  <si>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</si>
  <si>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</si>
  <si>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</si>
  <si>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</si>
  <si>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</si>
  <si>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</si>
  <si>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</si>
  <si>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</si>
  <si>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</si>
  <si>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</si>
  <si>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</si>
  <si>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</si>
  <si>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</si>
  <si>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</si>
  <si>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</si>
  <si>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</si>
  <si>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</si>
  <si>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</si>
  <si>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</si>
  <si>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</si>
  <si>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</si>
  <si>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</si>
  <si>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</si>
  <si>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</si>
  <si>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</si>
  <si>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</si>
  <si>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</si>
  <si>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</si>
  <si>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</si>
  <si>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</si>
  <si>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</si>
  <si>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</si>
  <si>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</si>
  <si>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</si>
  <si>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</si>
  <si>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</si>
  <si>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</si>
  <si>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</si>
  <si>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</si>
  <si>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</si>
  <si>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</si>
  <si>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</si>
  <si>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</si>
  <si>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</si>
  <si>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</si>
  <si>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</si>
  <si>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</si>
  <si>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</si>
  <si>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</si>
  <si>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</si>
  <si>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</si>
  <si>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</si>
  <si>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</si>
  <si>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</si>
  <si>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</si>
  <si>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</si>
  <si>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</si>
  <si>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</si>
  <si>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</si>
  <si>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</si>
  <si>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</si>
  <si>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</si>
  <si>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</si>
  <si>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</si>
  <si>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</si>
  <si>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</si>
  <si>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</si>
  <si>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</si>
  <si>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</si>
  <si>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</si>
  <si>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</si>
  <si>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</si>
  <si>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</si>
  <si>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</si>
  <si>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</si>
  <si>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</si>
  <si>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</si>
  <si>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</si>
  <si>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</si>
  <si>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</si>
  <si>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</si>
  <si>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</si>
  <si>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</si>
  <si>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</si>
  <si>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</si>
  <si>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</si>
  <si>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</si>
  <si>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</si>
  <si>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</si>
  <si>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</si>
  <si>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</si>
  <si>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</si>
  <si>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</si>
  <si>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</si>
  <si>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</si>
  <si>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</si>
  <si>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</si>
  <si>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</si>
  <si>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</si>
  <si>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</si>
  <si>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</si>
  <si>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</si>
  <si>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</si>
  <si>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</si>
  <si>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</si>
  <si>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</si>
  <si>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</si>
  <si>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</si>
  <si>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</si>
  <si>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</si>
  <si>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</si>
  <si>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</si>
  <si>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</si>
  <si>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</si>
  <si>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</si>
  <si>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</si>
  <si>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</si>
  <si>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</si>
  <si>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</si>
  <si>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</si>
  <si>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</si>
  <si>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</si>
  <si>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</si>
  <si>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</si>
  <si>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</si>
  <si>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</si>
  <si>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</si>
  <si>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</si>
  <si>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</si>
  <si>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</si>
  <si>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</si>
  <si>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</si>
  <si>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</si>
  <si>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</si>
  <si>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</si>
  <si>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</si>
  <si>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</si>
  <si>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</si>
  <si>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</si>
  <si>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</si>
  <si>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</si>
  <si>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</si>
  <si>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</si>
  <si>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</si>
  <si>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</si>
  <si>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</si>
  <si>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</si>
  <si>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</si>
  <si>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</si>
  <si>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</si>
  <si>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</si>
  <si>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</si>
  <si>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</si>
  <si>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</si>
  <si>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</si>
  <si>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</si>
  <si>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</si>
  <si>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</si>
  <si>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</si>
  <si>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</si>
  <si>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</si>
  <si>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</si>
  <si>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</si>
  <si>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</si>
  <si>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</si>
  <si>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</si>
  <si>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</si>
  <si>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</si>
  <si>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</si>
  <si>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</si>
  <si>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</si>
  <si>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</si>
  <si>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</si>
  <si>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</si>
  <si>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</si>
  <si>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</si>
  <si>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</si>
  <si>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</si>
  <si>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</si>
  <si>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</si>
  <si>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</si>
  <si>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</si>
  <si>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</si>
  <si>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</si>
  <si>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</si>
  <si>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</si>
  <si>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</si>
  <si>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</si>
  <si>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</si>
  <si>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</si>
  <si>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</si>
  <si>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</si>
  <si>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</si>
  <si>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</si>
  <si>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</si>
  <si>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</si>
  <si>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</si>
  <si>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</si>
  <si>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</si>
  <si>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</si>
  <si>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</si>
  <si>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</si>
  <si>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</si>
  <si>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</si>
  <si>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</si>
  <si>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</si>
  <si>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</si>
  <si>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</si>
  <si>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</si>
  <si>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</si>
  <si>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</si>
  <si>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</si>
  <si>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</si>
  <si>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</si>
  <si>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</si>
  <si>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</si>
  <si>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</si>
  <si>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</si>
  <si>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</si>
  <si>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</si>
  <si>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</si>
  <si>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</si>
  <si>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</si>
  <si>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</si>
  <si>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</si>
  <si>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</si>
  <si>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</si>
  <si>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</si>
  <si>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</si>
  <si>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</si>
  <si>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</si>
  <si>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</si>
  <si>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</si>
  <si>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</si>
  <si>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</si>
  <si>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</si>
  <si>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</si>
  <si>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</si>
  <si>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</si>
  <si>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</si>
  <si>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</si>
  <si>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</si>
  <si>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</si>
  <si>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</si>
  <si>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</si>
  <si>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</si>
  <si>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</si>
  <si>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</si>
  <si>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</si>
  <si>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</si>
  <si>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</si>
  <si>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</si>
  <si>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</si>
  <si>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</si>
  <si>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</si>
  <si>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</si>
  <si>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</si>
  <si>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</si>
  <si>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</si>
  <si>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</si>
  <si>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</si>
  <si>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</si>
  <si>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</si>
  <si>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</si>
  <si>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</si>
  <si>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</si>
  <si>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</si>
  <si>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</si>
  <si>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</si>
  <si>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</si>
  <si>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</si>
  <si>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</si>
  <si>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</si>
  <si>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</si>
  <si>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</si>
  <si>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</si>
  <si>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</si>
  <si>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</si>
  <si>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</si>
  <si>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</si>
  <si>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</si>
  <si>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</si>
  <si>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</si>
  <si>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</si>
  <si>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</si>
  <si>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</si>
  <si>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</si>
  <si>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</si>
  <si>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</si>
  <si>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</si>
  <si>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</si>
  <si>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</si>
  <si>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</si>
  <si>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</si>
  <si>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</si>
  <si>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</si>
  <si>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</si>
  <si>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</si>
  <si>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</si>
  <si>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</si>
  <si>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</si>
  <si>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</si>
  <si>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</si>
  <si>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</si>
  <si>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</si>
  <si>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</si>
  <si>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</si>
  <si>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</si>
  <si>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</si>
  <si>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</si>
  <si>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</si>
  <si>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</si>
  <si>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</si>
  <si>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</si>
  <si>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</si>
  <si>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</si>
  <si>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</si>
  <si>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</si>
  <si>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</si>
  <si>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</si>
  <si>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</si>
  <si>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</si>
  <si>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</si>
  <si>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</si>
  <si>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</si>
  <si>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</si>
  <si>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</si>
  <si>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</si>
  <si>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</si>
  <si>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</si>
  <si>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</si>
  <si>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</si>
  <si>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</si>
  <si>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</si>
  <si>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</si>
  <si>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</si>
  <si>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</si>
  <si>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</si>
  <si>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</si>
  <si>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</si>
  <si>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</si>
  <si>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</si>
  <si>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</si>
  <si>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</si>
  <si>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</si>
  <si>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</si>
  <si>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</si>
  <si>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</si>
  <si>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</si>
  <si>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</si>
  <si>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</si>
  <si>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</si>
  <si>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</si>
  <si>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</si>
  <si>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</si>
  <si>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</si>
  <si>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</si>
  <si>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</si>
  <si>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</si>
  <si>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</si>
  <si>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</si>
  <si>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</si>
  <si>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</si>
  <si>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</si>
  <si>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</si>
  <si>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</si>
  <si>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</si>
  <si>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</si>
  <si>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</si>
  <si>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</si>
  <si>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</si>
  <si>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</si>
  <si>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</si>
  <si>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</si>
  <si>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</si>
  <si>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</si>
  <si>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</si>
  <si>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</si>
  <si>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</si>
  <si>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</si>
  <si>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</si>
  <si>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</si>
  <si>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</si>
  <si>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</si>
  <si>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</si>
  <si>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</si>
  <si>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</si>
  <si>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</si>
  <si>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</si>
  <si>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</si>
  <si>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</si>
  <si>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</si>
  <si>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</si>
  <si>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</si>
  <si>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</si>
  <si>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</si>
  <si>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</si>
  <si>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</si>
  <si>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</si>
  <si>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</si>
  <si>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</si>
  <si>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</si>
  <si>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</si>
  <si>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</si>
  <si>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</si>
  <si>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</si>
  <si>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</si>
  <si>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</si>
  <si>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</si>
  <si>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</si>
  <si>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</si>
  <si>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</si>
  <si>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</si>
  <si>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</si>
  <si>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</si>
  <si>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</si>
  <si>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</si>
  <si>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</si>
  <si>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</si>
  <si>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</si>
  <si>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</si>
  <si>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</si>
  <si>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</si>
  <si>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</si>
  <si>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</si>
  <si>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</si>
  <si>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</si>
  <si>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</si>
  <si>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</si>
  <si>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</si>
  <si>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</si>
  <si>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</si>
  <si>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</si>
  <si>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</si>
  <si>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</si>
  <si>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</si>
  <si>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</si>
  <si>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</si>
  <si>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</si>
  <si>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</si>
  <si>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</si>
  <si>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</si>
  <si>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</si>
  <si>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</si>
  <si>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</si>
  <si>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</si>
  <si>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</si>
  <si>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</si>
  <si>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</si>
  <si>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</si>
  <si>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</si>
  <si>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</si>
  <si>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</si>
  <si>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</si>
  <si>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</si>
  <si>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</si>
  <si>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</si>
  <si>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</si>
  <si>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</si>
  <si>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</si>
  <si>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</si>
  <si>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</si>
  <si>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</si>
  <si>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</si>
  <si>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</si>
  <si>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</si>
  <si>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</si>
  <si>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</si>
  <si>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</si>
  <si>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</si>
  <si>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</si>
  <si>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</si>
  <si>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</si>
  <si>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</si>
  <si>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</si>
  <si>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</si>
  <si>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</si>
  <si>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</si>
  <si>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</si>
  <si>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</si>
  <si>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</si>
  <si>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</si>
  <si>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</si>
  <si>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</si>
  <si>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</si>
  <si>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</si>
  <si>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</si>
  <si>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</si>
  <si>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</si>
  <si>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</si>
  <si>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</si>
  <si>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</si>
  <si>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</si>
  <si>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</si>
  <si>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</si>
  <si>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</si>
  <si>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</si>
  <si>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</si>
  <si>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</si>
  <si>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</si>
  <si>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</si>
  <si>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</si>
  <si>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</si>
  <si>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</si>
  <si>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</si>
  <si>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</si>
  <si>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</si>
  <si>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</si>
  <si>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</si>
  <si>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</si>
  <si>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</si>
  <si>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</si>
  <si>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</si>
  <si>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</si>
  <si>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</si>
  <si>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</si>
  <si>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</si>
  <si>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</si>
  <si>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</si>
  <si>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</si>
  <si>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</si>
  <si>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</si>
  <si>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</si>
  <si>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</si>
  <si>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</si>
  <si>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</si>
  <si>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</si>
  <si>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</si>
  <si>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</si>
  <si>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</si>
  <si>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</si>
  <si>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</si>
  <si>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</si>
  <si>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</si>
  <si>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</si>
  <si>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</si>
  <si>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</si>
  <si>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</si>
  <si>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</si>
  <si>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</si>
  <si>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</si>
  <si>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</si>
  <si>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</si>
  <si>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</si>
  <si>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</si>
  <si>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</si>
  <si>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</si>
  <si>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</si>
  <si>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</si>
  <si>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</si>
  <si>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</si>
  <si>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</si>
  <si>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</si>
  <si>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</si>
  <si>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</si>
  <si>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</si>
  <si>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</si>
  <si>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</si>
  <si>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</si>
  <si>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</si>
  <si>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</si>
  <si>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</si>
  <si>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</si>
  <si>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</si>
  <si>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</si>
  <si>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</si>
  <si>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</si>
  <si>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</si>
  <si>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</si>
  <si>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</si>
  <si>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</si>
  <si>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</si>
  <si>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</si>
  <si>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</si>
  <si>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</si>
  <si>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</si>
  <si>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</si>
  <si>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</si>
  <si>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</si>
  <si>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</si>
  <si>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</si>
  <si>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</si>
  <si>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</si>
  <si>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</si>
  <si>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</si>
  <si>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</si>
  <si>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</si>
  <si>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</si>
  <si>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</si>
  <si>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</si>
  <si>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</si>
  <si>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</si>
  <si>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</si>
  <si>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</si>
  <si>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</si>
  <si>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</si>
  <si>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</si>
  <si>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</si>
  <si>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</si>
  <si>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</si>
  <si>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</si>
  <si>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</si>
  <si>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</si>
  <si>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</si>
  <si>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</si>
  <si>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</si>
  <si>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</si>
  <si>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</si>
  <si>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</si>
  <si>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</si>
  <si>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</si>
  <si>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</si>
  <si>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</si>
  <si>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</si>
  <si>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</si>
  <si>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</si>
  <si>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</si>
  <si>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</si>
  <si>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</si>
  <si>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</si>
  <si>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</si>
  <si>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</si>
  <si>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</si>
  <si>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</si>
  <si>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</si>
  <si>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</si>
  <si>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</si>
  <si>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</si>
  <si>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</si>
  <si>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</si>
  <si>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</si>
  <si>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</si>
  <si>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</si>
  <si>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</si>
  <si>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</si>
  <si>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</si>
  <si>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</si>
  <si>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</si>
  <si>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</si>
  <si>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</si>
  <si>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</si>
  <si>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</si>
  <si>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</si>
  <si>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</si>
  <si>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</si>
  <si>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</si>
  <si>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</si>
  <si>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</si>
  <si>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</si>
  <si>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</si>
  <si>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</si>
  <si>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</si>
  <si>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</si>
  <si>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</si>
  <si>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</si>
  <si>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</si>
  <si>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</si>
  <si>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</si>
  <si>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</si>
  <si>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</si>
  <si>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</si>
  <si>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</si>
  <si>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</si>
  <si>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</si>
  <si>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</si>
  <si>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</si>
  <si>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</si>
  <si>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</si>
  <si>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</si>
  <si>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</si>
  <si>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</si>
  <si>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</si>
  <si>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</si>
  <si>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</si>
  <si>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</si>
  <si>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</si>
  <si>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</si>
  <si>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</si>
  <si>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</si>
  <si>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</si>
  <si>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</si>
  <si>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</si>
  <si>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</si>
  <si>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</si>
  <si>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</si>
  <si>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</si>
  <si>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</si>
  <si>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</si>
  <si>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</si>
  <si>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</si>
  <si>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</si>
  <si>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</si>
  <si>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</si>
  <si>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</si>
  <si>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</si>
  <si>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</si>
  <si>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</si>
  <si>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</si>
  <si>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</si>
  <si>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</si>
  <si>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</si>
  <si>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</si>
  <si>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</si>
  <si>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</si>
  <si>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</si>
  <si>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</si>
  <si>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</si>
  <si>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</si>
  <si>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</si>
  <si>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</si>
  <si>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</si>
  <si>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</si>
  <si>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</si>
  <si>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</si>
  <si>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</si>
  <si>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</si>
  <si>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</si>
  <si>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</si>
  <si>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</si>
  <si>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</si>
  <si>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</si>
  <si>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</si>
  <si>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</si>
  <si>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</si>
  <si>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</si>
  <si>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</si>
  <si>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</si>
  <si>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</si>
  <si>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</si>
  <si>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</si>
  <si>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</si>
  <si>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</si>
  <si>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</si>
  <si>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</si>
  <si>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</si>
  <si>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</si>
  <si>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</si>
  <si>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</si>
  <si>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</si>
  <si>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</si>
  <si>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</si>
  <si>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</si>
  <si>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</si>
  <si>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</si>
  <si>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</si>
  <si>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</si>
  <si>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</si>
  <si>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</si>
  <si>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</si>
  <si>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</si>
  <si>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</si>
  <si>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</si>
  <si>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</si>
  <si>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</si>
  <si>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</si>
  <si>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</si>
  <si>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</si>
  <si>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</si>
  <si>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</si>
  <si>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</si>
  <si>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</si>
  <si>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</si>
  <si>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</si>
  <si>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</si>
  <si>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</si>
  <si>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</si>
  <si>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</si>
  <si>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</si>
  <si>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</si>
  <si>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</si>
  <si>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</si>
  <si>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</si>
  <si>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</si>
  <si>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</si>
  <si>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</si>
  <si>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</si>
  <si>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</si>
  <si>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</si>
  <si>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</si>
  <si>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</si>
  <si>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</si>
  <si>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</si>
  <si>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</si>
  <si>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</si>
  <si>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</si>
  <si>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</si>
  <si>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</si>
  <si>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</si>
  <si>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</si>
  <si>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</si>
  <si>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</si>
  <si>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</si>
  <si>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</si>
  <si>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</si>
  <si>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</si>
  <si>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</si>
  <si>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</si>
  <si>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</si>
  <si>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</si>
  <si>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</si>
  <si>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</si>
  <si>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</si>
  <si>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</si>
  <si>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</si>
  <si>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</si>
  <si>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</si>
  <si>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</si>
  <si>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</si>
  <si>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</si>
  <si>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</si>
  <si>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</si>
  <si>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</si>
  <si>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</si>
  <si>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</si>
  <si>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</si>
  <si>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</si>
  <si>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</si>
  <si>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</si>
  <si>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</si>
  <si>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</si>
  <si>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</si>
  <si>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</si>
  <si>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</si>
  <si>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</si>
  <si>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</si>
  <si>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</si>
  <si>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</si>
  <si>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</si>
  <si>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</si>
  <si>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</si>
  <si>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</si>
  <si>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</si>
  <si>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</si>
  <si>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</si>
  <si>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</si>
  <si>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</si>
  <si>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</si>
  <si>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</si>
  <si>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</si>
  <si>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</si>
  <si>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</si>
  <si>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</si>
  <si>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</si>
  <si>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</si>
  <si>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</si>
  <si>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</si>
  <si>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</si>
  <si>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</si>
  <si>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</si>
  <si>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</si>
  <si>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</si>
  <si>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</si>
  <si>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</si>
  <si>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</si>
  <si>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</si>
  <si>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</si>
  <si>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</si>
  <si>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</si>
  <si>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</si>
  <si>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</si>
  <si>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</si>
  <si>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</si>
  <si>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</si>
  <si>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</si>
  <si>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</si>
  <si>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</si>
  <si>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</si>
  <si>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</si>
  <si>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</si>
  <si>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</si>
  <si>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</si>
  <si>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</si>
  <si>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</si>
  <si>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</si>
  <si>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</si>
  <si>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</si>
  <si>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</si>
  <si>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</si>
  <si>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</si>
  <si>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</si>
  <si>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</si>
  <si>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</si>
  <si>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</si>
  <si>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</si>
  <si>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</si>
  <si>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</si>
  <si>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</si>
  <si>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</si>
  <si>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</si>
  <si>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</si>
  <si>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</si>
  <si>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</si>
  <si>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</si>
  <si>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</si>
  <si>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</si>
  <si>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</si>
  <si>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</si>
  <si>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</si>
  <si>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</si>
  <si>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</si>
  <si>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</si>
  <si>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</si>
  <si>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</si>
  <si>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</si>
  <si>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</si>
  <si>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</si>
  <si>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</si>
  <si>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</si>
  <si>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</si>
  <si>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</si>
  <si>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</si>
  <si>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</si>
  <si>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</si>
  <si>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</si>
  <si>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</si>
  <si>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</si>
  <si>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</si>
  <si>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</si>
  <si>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</si>
  <si>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</si>
  <si>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</si>
  <si>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</si>
  <si>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</si>
  <si>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</si>
  <si>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</si>
  <si>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</si>
  <si>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</si>
  <si>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</si>
  <si>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</si>
  <si>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</si>
  <si>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</si>
  <si>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</si>
  <si>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</si>
  <si>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</si>
  <si>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</si>
  <si>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</si>
  <si>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</si>
  <si>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</si>
  <si>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</si>
  <si>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</si>
  <si>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</si>
  <si>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</si>
  <si>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</si>
  <si>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</si>
  <si>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</si>
  <si>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</si>
  <si>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</si>
  <si>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</si>
  <si>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</si>
  <si>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</si>
  <si>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</si>
  <si>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</si>
  <si>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</si>
  <si>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</si>
  <si>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</si>
  <si>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</si>
  <si>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</si>
  <si>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</si>
  <si>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</si>
  <si>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</si>
  <si>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</si>
  <si>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</si>
  <si>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</si>
  <si>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</si>
  <si>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</si>
  <si>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</si>
  <si>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</si>
  <si>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</si>
  <si>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</si>
  <si>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</si>
  <si>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</si>
  <si>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</si>
  <si>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</si>
  <si>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</si>
  <si>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</si>
  <si>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</si>
  <si>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</si>
  <si>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</si>
  <si>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</si>
  <si>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</si>
  <si>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</si>
  <si>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</si>
  <si>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</si>
  <si>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</si>
  <si>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</si>
  <si>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</si>
  <si>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</si>
  <si>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</si>
  <si>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</si>
  <si>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</si>
  <si>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</si>
  <si>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</si>
  <si>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</si>
  <si>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</si>
  <si>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</si>
  <si>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</si>
  <si>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</si>
  <si>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</si>
  <si>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</si>
  <si>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</si>
  <si>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</si>
  <si>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</si>
  <si>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</si>
  <si>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</si>
  <si>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</si>
  <si>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</si>
  <si>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</si>
  <si>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</si>
  <si>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</si>
  <si>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</si>
  <si>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</si>
  <si>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</si>
  <si>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</si>
  <si>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</si>
  <si>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</si>
  <si>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</si>
  <si>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</si>
  <si>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</si>
  <si>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</si>
  <si>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</si>
  <si>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</si>
  <si>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</si>
  <si>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</si>
  <si>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</si>
  <si>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</si>
  <si>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</si>
  <si>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</si>
  <si>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</si>
  <si>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</si>
  <si>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</si>
  <si>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</si>
  <si>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</si>
  <si>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</si>
  <si>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</si>
  <si>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</si>
  <si>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</si>
  <si>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</si>
  <si>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</si>
  <si>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</si>
  <si>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</si>
  <si>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</si>
  <si>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</si>
  <si>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</si>
  <si>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</si>
  <si>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</si>
  <si>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</si>
  <si>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</si>
  <si>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</si>
  <si>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</si>
  <si>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</si>
  <si>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</si>
  <si>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</si>
  <si>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</si>
  <si>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</si>
  <si>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</si>
  <si>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</si>
  <si>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</si>
  <si>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</si>
  <si>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</si>
  <si>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</si>
  <si>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</si>
  <si>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</si>
  <si>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</si>
  <si>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</si>
  <si>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</si>
  <si>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</si>
  <si>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</si>
  <si>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</si>
  <si>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</si>
  <si>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</si>
  <si>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</si>
  <si>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</si>
  <si>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</si>
  <si>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</si>
  <si>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</si>
  <si>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</si>
  <si>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</si>
  <si>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</si>
  <si>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</si>
  <si>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</si>
  <si>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</si>
  <si>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</si>
  <si>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</si>
  <si>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</si>
  <si>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</si>
  <si>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</si>
  <si>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</si>
  <si>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</si>
  <si>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</si>
  <si>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</si>
  <si>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</si>
  <si>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</si>
  <si>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</si>
  <si>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</si>
  <si>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</si>
  <si>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</si>
  <si>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</si>
  <si>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</si>
  <si>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</si>
  <si>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</si>
  <si>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</si>
  <si>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</si>
  <si>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</si>
  <si>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</si>
  <si>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</si>
  <si>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</si>
  <si>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</si>
  <si>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</si>
  <si>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</si>
  <si>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</si>
  <si>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</si>
  <si>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</si>
  <si>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</si>
  <si>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</si>
  <si>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</si>
  <si>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</si>
  <si>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</si>
  <si>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</si>
  <si>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</si>
  <si>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</si>
  <si>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</si>
  <si>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</si>
  <si>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</si>
  <si>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</si>
  <si>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</si>
  <si>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</si>
  <si>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</si>
  <si>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</si>
  <si>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</si>
  <si>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</si>
  <si>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</si>
  <si>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</si>
  <si>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</si>
  <si>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</si>
  <si>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</si>
  <si>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</si>
  <si>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</si>
  <si>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</si>
  <si>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</si>
  <si>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</si>
  <si>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</si>
  <si>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</si>
  <si>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</si>
  <si>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</si>
  <si>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</si>
  <si>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</si>
  <si>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</si>
  <si>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</si>
  <si>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</si>
  <si>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</si>
  <si>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</si>
  <si>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</si>
  <si>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</si>
  <si>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</si>
  <si>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</si>
  <si>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</si>
  <si>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</si>
  <si>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</si>
  <si>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</si>
  <si>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</si>
  <si>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</si>
  <si>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</si>
  <si>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</si>
  <si>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</si>
  <si>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</si>
  <si>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</si>
  <si>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</si>
  <si>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</si>
  <si>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</si>
  <si>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</si>
  <si>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</si>
  <si>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</si>
  <si>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</si>
  <si>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</si>
  <si>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</si>
  <si>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</si>
  <si>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</si>
  <si>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</si>
  <si>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</si>
  <si>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</si>
  <si>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</si>
  <si>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</si>
  <si>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</si>
  <si>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</si>
  <si>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</si>
  <si>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</si>
  <si>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</si>
  <si>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</si>
  <si>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</si>
  <si>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</si>
  <si>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</si>
  <si>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</si>
  <si>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</si>
  <si>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</si>
  <si>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</si>
  <si>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</si>
  <si>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</si>
  <si>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</si>
  <si>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</si>
  <si>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</si>
  <si>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</si>
  <si>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</si>
  <si>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</si>
  <si>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</si>
  <si>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</si>
  <si>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</si>
  <si>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</si>
  <si>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</si>
  <si>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</si>
  <si>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</si>
  <si>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</si>
  <si>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</si>
  <si>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</si>
  <si>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</si>
  <si>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</si>
  <si>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</si>
  <si>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</si>
  <si>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</si>
  <si>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</si>
  <si>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</si>
  <si>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</si>
  <si>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</si>
  <si>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</si>
  <si>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</si>
  <si>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</si>
  <si>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</si>
  <si>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</si>
  <si>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</si>
  <si>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</si>
  <si>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</si>
  <si>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</si>
  <si>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</si>
  <si>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</si>
  <si>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</si>
  <si>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</si>
  <si>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</si>
  <si>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</si>
  <si>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</si>
  <si>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</si>
  <si>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</si>
  <si>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</si>
  <si>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</si>
  <si>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</si>
  <si>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</si>
  <si>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</si>
  <si>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</si>
  <si>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</si>
  <si>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</si>
  <si>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</si>
  <si>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</si>
  <si>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</si>
  <si>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</si>
  <si>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</si>
  <si>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</si>
  <si>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</si>
  <si>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</si>
  <si>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</si>
  <si>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</si>
  <si>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</si>
  <si>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</si>
  <si>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</si>
  <si>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</si>
  <si>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</si>
  <si>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</si>
  <si>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</si>
  <si>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</si>
  <si>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</si>
  <si>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</si>
  <si>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</si>
  <si>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</si>
  <si>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</si>
  <si>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</si>
  <si>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</si>
  <si>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</si>
  <si>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</si>
  <si>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</si>
  <si>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</si>
  <si>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</si>
  <si>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</si>
  <si>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</si>
  <si>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</si>
  <si>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</si>
  <si>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</si>
  <si>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</si>
  <si>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</si>
  <si>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</si>
  <si>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</si>
  <si>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</si>
  <si>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</si>
  <si>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</si>
  <si>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</si>
  <si>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</si>
  <si>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</si>
  <si>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</si>
  <si>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</si>
  <si>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</si>
  <si>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</si>
  <si>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</si>
  <si>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</si>
  <si>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</si>
  <si>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</si>
  <si>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</si>
  <si>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</si>
  <si>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</si>
  <si>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</si>
  <si>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</si>
  <si>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</si>
  <si>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</si>
  <si>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</si>
  <si>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</si>
  <si>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</si>
  <si>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</si>
  <si>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</si>
  <si>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</si>
  <si>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</si>
  <si>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</si>
  <si>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</si>
  <si>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</si>
  <si>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</si>
  <si>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</si>
  <si>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</si>
  <si>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</si>
  <si>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</si>
  <si>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</si>
  <si>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</si>
  <si>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</si>
  <si>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</si>
  <si>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</si>
  <si>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</si>
  <si>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</si>
  <si>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</si>
  <si>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</si>
  <si>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</si>
  <si>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</si>
  <si>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</si>
  <si>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</si>
  <si>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</si>
  <si>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</si>
  <si>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</si>
  <si>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</si>
  <si>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</si>
  <si>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</si>
  <si>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</si>
  <si>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</si>
  <si>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</si>
  <si>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</si>
  <si>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</si>
  <si>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</si>
  <si>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</si>
  <si>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</si>
  <si>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</si>
  <si>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</si>
  <si>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</si>
  <si>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</si>
  <si>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</si>
  <si>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</si>
  <si>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</si>
  <si>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</si>
  <si>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</si>
  <si>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</si>
  <si>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</si>
  <si>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</si>
  <si>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</si>
  <si>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</si>
  <si>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</si>
  <si>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</si>
  <si>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</si>
  <si>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</si>
  <si>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</si>
  <si>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</si>
  <si>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</si>
  <si>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</si>
  <si>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</si>
  <si>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</si>
  <si>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</si>
  <si>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</si>
  <si>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</si>
  <si>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</si>
  <si>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</si>
  <si>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</si>
  <si>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</si>
  <si>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</si>
  <si>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</si>
  <si>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</si>
  <si>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</si>
  <si>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</si>
  <si>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</si>
  <si>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</si>
  <si>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</si>
  <si>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</si>
  <si>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</si>
  <si>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</si>
  <si>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</si>
  <si>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</si>
  <si>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</si>
  <si>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</si>
  <si>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</si>
  <si>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</si>
  <si>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</si>
  <si>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</si>
  <si>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</si>
  <si>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</si>
  <si>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</si>
  <si>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</si>
  <si>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</si>
  <si>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</si>
  <si>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</si>
  <si>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</si>
  <si>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</si>
  <si>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</si>
  <si>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</si>
  <si>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</si>
  <si>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</si>
  <si>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</si>
  <si>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</si>
  <si>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</si>
  <si>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</si>
  <si>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</si>
  <si>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</si>
  <si>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</si>
  <si>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</si>
  <si>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</si>
  <si>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</si>
  <si>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</si>
  <si>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</si>
  <si>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</si>
  <si>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</si>
  <si>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</si>
  <si>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</si>
  <si>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</si>
  <si>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</si>
  <si>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</si>
  <si>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</si>
  <si>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</si>
  <si>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</si>
  <si>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</si>
  <si>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</si>
  <si>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</si>
  <si>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</si>
  <si>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</si>
  <si>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</si>
  <si>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</si>
  <si>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</si>
  <si>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</si>
  <si>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</si>
  <si>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</si>
  <si>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</si>
  <si>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</si>
  <si>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</si>
  <si>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</si>
  <si>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</si>
  <si>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</si>
  <si>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</si>
  <si>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</si>
  <si>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</si>
  <si>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</si>
  <si>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</si>
  <si>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</si>
  <si>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</si>
  <si>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</si>
  <si>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</si>
  <si>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</si>
  <si>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</si>
  <si>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</si>
  <si>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</si>
  <si>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</si>
  <si>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</si>
  <si>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</si>
  <si>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</si>
  <si>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</si>
  <si>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</si>
  <si>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</si>
  <si>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</si>
  <si>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</si>
  <si>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</si>
  <si>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</si>
  <si>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</si>
  <si>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</si>
  <si>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</si>
  <si>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</si>
  <si>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</si>
  <si>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</si>
  <si>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</si>
  <si>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</si>
  <si>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</si>
  <si>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</si>
  <si>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</si>
  <si>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</si>
  <si>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</si>
  <si>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</si>
  <si>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</si>
  <si>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</si>
  <si>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</si>
  <si>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</si>
  <si>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</si>
  <si>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</si>
  <si>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</si>
  <si>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</si>
  <si>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</si>
  <si>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</si>
  <si>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</si>
  <si>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</si>
  <si>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</si>
  <si>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</si>
  <si>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</si>
  <si>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</si>
  <si>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</si>
  <si>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</si>
  <si>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</si>
  <si>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</si>
  <si>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</si>
  <si>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</si>
  <si>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</si>
  <si>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</si>
  <si>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</si>
  <si>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</si>
  <si>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</si>
  <si>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</si>
  <si>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</si>
  <si>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</si>
  <si>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</si>
  <si>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</si>
  <si>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</si>
  <si>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</si>
  <si>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</si>
  <si>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</si>
  <si>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</si>
  <si>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</si>
  <si>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</si>
  <si>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</si>
  <si>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</si>
  <si>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</si>
  <si>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</si>
  <si>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</si>
  <si>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</si>
  <si>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</si>
  <si>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</si>
  <si>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</si>
  <si>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</si>
  <si>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</si>
  <si>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</si>
  <si>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</si>
  <si>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</si>
  <si>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</si>
  <si>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</si>
  <si>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</si>
  <si>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</si>
  <si>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</si>
  <si>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</si>
  <si>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</si>
  <si>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</si>
  <si>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</si>
  <si>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</si>
  <si>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</si>
  <si>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</si>
  <si>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</si>
  <si>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</si>
  <si>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</si>
  <si>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</si>
  <si>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</si>
  <si>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</si>
  <si>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</si>
  <si>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</si>
  <si>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</si>
  <si>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</si>
  <si>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</si>
  <si>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</si>
  <si>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</si>
  <si>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</si>
  <si>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</si>
  <si>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</si>
  <si>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</si>
  <si>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</si>
  <si>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</si>
  <si>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</si>
  <si>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</si>
  <si>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</si>
  <si>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</si>
  <si>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</si>
  <si>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</si>
  <si>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</si>
  <si>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</si>
  <si>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</si>
  <si>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</si>
  <si>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</si>
  <si>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</si>
  <si>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</si>
  <si>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</si>
  <si>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</si>
  <si>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</si>
  <si>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</si>
  <si>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</si>
  <si>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</si>
  <si>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</si>
  <si>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</si>
  <si>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</si>
  <si>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</si>
  <si>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</si>
  <si>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</si>
  <si>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</si>
  <si>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</si>
  <si>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</si>
  <si>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</si>
  <si>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</si>
  <si>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</si>
  <si>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</si>
  <si>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</si>
  <si>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</si>
  <si>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</si>
  <si>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</si>
  <si>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</si>
  <si>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</si>
  <si>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</si>
  <si>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</si>
  <si>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</si>
  <si>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</si>
  <si>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</si>
  <si>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</si>
  <si>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</si>
  <si>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</si>
  <si>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</si>
  <si>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</si>
  <si>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</si>
  <si>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</si>
  <si>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</si>
  <si>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</si>
  <si>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</si>
  <si>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</si>
  <si>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</si>
  <si>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</si>
  <si>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</si>
  <si>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</si>
  <si>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</si>
  <si>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</si>
  <si>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</si>
  <si>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</si>
  <si>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</si>
  <si>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</si>
  <si>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</si>
  <si>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</si>
  <si>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</si>
  <si>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</si>
  <si>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</si>
  <si>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</si>
  <si>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</si>
  <si>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</si>
  <si>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</si>
  <si>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</si>
  <si>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</si>
  <si>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</si>
  <si>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</si>
  <si>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</si>
  <si>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</si>
  <si>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</si>
  <si>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</si>
  <si>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</si>
  <si>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</si>
  <si>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</si>
  <si>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</si>
  <si>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</si>
  <si>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</si>
  <si>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</si>
  <si>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</si>
  <si>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</si>
  <si>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</si>
  <si>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</si>
  <si>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</si>
  <si>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</si>
  <si>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</si>
  <si>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</si>
  <si>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</si>
  <si>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</si>
  <si>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</si>
  <si>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</si>
  <si>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</si>
  <si>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</si>
  <si>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</si>
  <si>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</si>
  <si>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</si>
  <si>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</si>
  <si>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</si>
  <si>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</si>
  <si>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</si>
  <si>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</si>
  <si>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</si>
  <si>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</si>
  <si>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</si>
  <si>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</si>
  <si>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</si>
  <si>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</si>
  <si>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</si>
  <si>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</si>
  <si>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</si>
  <si>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</si>
  <si>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</si>
  <si>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</si>
  <si>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</si>
  <si>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</si>
  <si>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</si>
  <si>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</si>
  <si>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</si>
  <si>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</si>
  <si>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</si>
  <si>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</si>
  <si>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</si>
  <si>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</si>
  <si>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</si>
  <si>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</si>
  <si>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</si>
  <si>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</si>
  <si>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</si>
  <si>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</si>
  <si>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</si>
  <si>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</si>
  <si>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</si>
  <si>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</si>
  <si>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</si>
  <si>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</si>
  <si>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</si>
  <si>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</si>
  <si>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</si>
  <si>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</si>
  <si>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</si>
  <si>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</si>
  <si>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</si>
  <si>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</si>
  <si>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</si>
  <si>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</si>
  <si>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</si>
  <si>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</si>
  <si>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</si>
  <si>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</si>
  <si>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</si>
  <si>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</si>
  <si>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</si>
  <si>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</si>
  <si>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</si>
  <si>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</si>
  <si>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</si>
  <si>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</si>
  <si>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</si>
  <si>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</si>
  <si>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</si>
  <si>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</si>
  <si>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</si>
  <si>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</si>
  <si>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</si>
  <si>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</si>
  <si>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</si>
  <si>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</si>
  <si>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</si>
  <si>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</si>
  <si>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</si>
  <si>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</si>
  <si>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</si>
  <si>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</si>
  <si>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</si>
  <si>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</si>
  <si>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</si>
  <si>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</si>
  <si>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</si>
  <si>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</si>
  <si>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</si>
  <si>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</si>
  <si>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</si>
  <si>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</si>
  <si>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</si>
  <si>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</si>
  <si>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</si>
  <si>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</si>
  <si>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</si>
  <si>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</si>
  <si>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</si>
  <si>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</si>
  <si>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</si>
  <si>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</si>
  <si>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</si>
  <si>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</si>
  <si>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</si>
  <si>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</si>
  <si>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</si>
  <si>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</si>
  <si>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</si>
  <si>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</si>
  <si>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</si>
  <si>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</si>
  <si>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</si>
  <si>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</si>
  <si>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</si>
  <si>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</si>
  <si>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</si>
  <si>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</si>
  <si>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</si>
  <si>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</si>
  <si>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</si>
  <si>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</si>
  <si>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</si>
  <si>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</si>
  <si>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</si>
  <si>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</si>
  <si>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</si>
  <si>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</si>
  <si>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</si>
  <si>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</si>
  <si>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</si>
  <si>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</si>
  <si>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</si>
  <si>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</si>
  <si>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</si>
  <si>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</si>
  <si>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</si>
  <si>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</si>
  <si>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</si>
  <si>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</si>
  <si>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</si>
  <si>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</si>
  <si>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</si>
  <si>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</si>
  <si>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</si>
  <si>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</si>
  <si>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</si>
  <si>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</si>
  <si>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</si>
  <si>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</si>
  <si>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</si>
  <si>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</si>
  <si>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</si>
  <si>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</si>
  <si>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</si>
  <si>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</si>
  <si>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</si>
  <si>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</si>
  <si>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</si>
  <si>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</si>
  <si>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</si>
  <si>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</si>
  <si>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</si>
  <si>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</si>
  <si>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</si>
  <si>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</si>
  <si>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</si>
  <si>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</si>
  <si>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</si>
  <si>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</si>
  <si>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</si>
  <si>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</si>
  <si>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</si>
  <si>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</si>
  <si>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</si>
  <si>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</si>
  <si>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</si>
  <si>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</si>
  <si>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</si>
  <si>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</si>
  <si>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</si>
  <si>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</si>
  <si>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</si>
  <si>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</si>
  <si>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</si>
  <si>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</si>
  <si>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</si>
  <si>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</si>
  <si>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</si>
  <si>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</si>
  <si>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</si>
  <si>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</si>
  <si>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</si>
  <si>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</si>
  <si>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</si>
  <si>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</si>
  <si>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</si>
  <si>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</si>
  <si>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</si>
  <si>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</si>
  <si>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</si>
  <si>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</si>
  <si>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</si>
  <si>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</si>
  <si>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</si>
  <si>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</si>
  <si>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</si>
  <si>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</si>
  <si>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</si>
  <si>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</si>
  <si>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</si>
  <si>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</si>
  <si>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</si>
  <si>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</si>
  <si>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</si>
  <si>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</si>
  <si>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</si>
  <si>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</si>
  <si>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</si>
  <si>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</si>
  <si>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</si>
  <si>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</si>
  <si>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</si>
  <si>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</si>
  <si>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</si>
  <si>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</si>
  <si>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</si>
  <si>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</si>
  <si>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</si>
  <si>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</si>
  <si>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</si>
  <si>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</si>
  <si>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</si>
  <si>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</si>
  <si>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</si>
  <si>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</si>
  <si>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</si>
  <si>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</si>
  <si>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</si>
  <si>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</si>
  <si>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</si>
  <si>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</si>
  <si>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</si>
  <si>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</si>
  <si>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</si>
  <si>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</si>
  <si>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</si>
  <si>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</si>
  <si>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</si>
  <si>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</si>
  <si>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</si>
  <si>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</si>
  <si>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</si>
  <si>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</si>
  <si>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</si>
  <si>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</si>
  <si>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</si>
  <si>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</si>
  <si>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</si>
  <si>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</si>
  <si>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</si>
  <si>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</si>
  <si>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</si>
  <si>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</si>
  <si>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</si>
  <si>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</si>
  <si>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</si>
  <si>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</si>
  <si>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</si>
  <si>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</si>
  <si>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</si>
  <si>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</si>
  <si>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</si>
  <si>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</si>
  <si>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</si>
  <si>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</si>
  <si>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</si>
  <si>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</si>
  <si>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</si>
  <si>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</si>
  <si>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</si>
  <si>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</si>
  <si>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</si>
  <si>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</si>
  <si>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</si>
  <si>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</si>
  <si>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</si>
  <si>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</si>
  <si>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</si>
  <si>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</si>
  <si>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</si>
  <si>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</si>
  <si>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</si>
  <si>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</si>
  <si>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</si>
  <si>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</si>
  <si>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</si>
  <si>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</si>
  <si>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</si>
  <si>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</si>
  <si>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</si>
  <si>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</si>
  <si>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</si>
  <si>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</si>
  <si>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</si>
  <si>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</si>
  <si>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</si>
  <si>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</si>
  <si>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</si>
  <si>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</si>
  <si>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</si>
  <si>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</si>
  <si>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</si>
  <si>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</si>
  <si>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</si>
  <si>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</si>
  <si>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</si>
  <si>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</si>
  <si>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</si>
  <si>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</si>
  <si>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</si>
  <si>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</si>
  <si>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</si>
  <si>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</si>
  <si>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</si>
  <si>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</si>
  <si>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</si>
  <si>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</si>
  <si>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</si>
  <si>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</si>
  <si>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</si>
  <si>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</si>
  <si>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</si>
  <si>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</si>
  <si>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</si>
  <si>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</si>
  <si>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</si>
  <si>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</si>
  <si>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</si>
  <si>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</si>
  <si>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</si>
  <si>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</si>
  <si>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</si>
  <si>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</si>
  <si>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</si>
  <si>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</si>
  <si>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</si>
  <si>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</si>
  <si>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</si>
  <si>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</si>
  <si>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</si>
  <si>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</si>
  <si>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</si>
  <si>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</si>
  <si>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</si>
  <si>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</si>
  <si>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</si>
  <si>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</si>
  <si>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</si>
  <si>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</si>
  <si>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</si>
  <si>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</si>
  <si>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</si>
  <si>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</si>
  <si>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</si>
  <si>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</si>
  <si>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</si>
  <si>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</si>
  <si>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</si>
  <si>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</si>
  <si>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</si>
  <si>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</si>
  <si>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</si>
  <si>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</si>
  <si>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</si>
  <si>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</si>
  <si>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</si>
  <si>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</si>
  <si>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</si>
  <si>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</si>
  <si>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</si>
  <si>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</si>
  <si>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</si>
  <si>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</si>
  <si>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</si>
  <si>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</si>
  <si>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</si>
  <si>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</si>
  <si>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</si>
  <si>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</si>
  <si>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</si>
  <si>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</si>
  <si>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</si>
  <si>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</si>
  <si>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</si>
  <si>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</si>
  <si>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</si>
  <si>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</si>
  <si>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</si>
  <si>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</si>
  <si>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</si>
  <si>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</si>
  <si>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</si>
  <si>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</si>
  <si>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</si>
  <si>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</si>
  <si>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</si>
  <si>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</si>
  <si>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</si>
  <si>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</si>
  <si>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</si>
  <si>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</si>
  <si>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</si>
  <si>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</si>
  <si>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</si>
  <si>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</si>
  <si>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</si>
  <si>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</si>
  <si>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</si>
  <si>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</si>
  <si>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</si>
  <si>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</si>
  <si>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</si>
  <si>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</si>
  <si>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</si>
  <si>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</si>
  <si>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</si>
  <si>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</si>
  <si>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</si>
  <si>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</si>
  <si>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</si>
  <si>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</si>
  <si>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</si>
  <si>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</si>
  <si>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</si>
  <si>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</si>
  <si>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</si>
  <si>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</si>
  <si>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</si>
  <si>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</si>
  <si>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</si>
  <si>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</si>
  <si>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</si>
  <si>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</si>
  <si>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</si>
  <si>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</si>
  <si>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</si>
  <si>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</si>
  <si>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</si>
  <si>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</si>
  <si>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</si>
  <si>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</si>
  <si>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</si>
  <si>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</si>
  <si>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</si>
  <si>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</si>
  <si>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</si>
  <si>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</si>
  <si>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</si>
  <si>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</si>
  <si>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</si>
  <si>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</si>
  <si>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</si>
  <si>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</si>
  <si>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</si>
  <si>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</si>
  <si>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</si>
  <si>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</si>
  <si>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</si>
  <si>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</si>
  <si>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</si>
  <si>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</si>
  <si>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</si>
  <si>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</si>
  <si>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</si>
  <si>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</si>
  <si>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</si>
  <si>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</si>
  <si>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</si>
  <si>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</si>
  <si>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</si>
  <si>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</si>
  <si>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</si>
  <si>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</si>
  <si>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</si>
  <si>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</si>
  <si>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</si>
  <si>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</si>
  <si>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</si>
  <si>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</si>
  <si>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</si>
  <si>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</si>
  <si>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</si>
  <si>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</si>
  <si>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</si>
  <si>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</si>
  <si>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</si>
  <si>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</si>
  <si>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</si>
  <si>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</si>
  <si>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</si>
  <si>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</si>
  <si>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</si>
  <si>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</si>
  <si>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</si>
  <si>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</si>
  <si>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</si>
  <si>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</si>
  <si>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</si>
  <si>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</si>
  <si>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</si>
  <si>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</si>
  <si>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</si>
  <si>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</si>
  <si>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</si>
  <si>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</si>
  <si>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</si>
  <si>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</si>
  <si>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</si>
  <si>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</si>
  <si>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</si>
  <si>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</si>
  <si>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</si>
  <si>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</si>
  <si>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</si>
  <si>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</si>
  <si>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</si>
  <si>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</si>
  <si>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</si>
  <si>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</si>
  <si>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</si>
  <si>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</si>
  <si>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</si>
  <si>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</si>
  <si>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</si>
  <si>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</si>
  <si>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</si>
  <si>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</si>
  <si>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</si>
  <si>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</si>
  <si>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</si>
  <si>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</si>
  <si>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</si>
  <si>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</si>
  <si>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</si>
  <si>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</si>
  <si>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</si>
  <si>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</si>
  <si>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</si>
  <si>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</si>
  <si>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</si>
  <si>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</si>
  <si>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</si>
  <si>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</si>
  <si>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</si>
  <si>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</si>
  <si>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</si>
  <si>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</si>
  <si>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</si>
  <si>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</si>
  <si>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</si>
  <si>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</si>
  <si>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</si>
  <si>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</si>
  <si>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</si>
  <si>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</si>
  <si>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</si>
  <si>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</si>
  <si>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</si>
  <si>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</si>
  <si>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</si>
  <si>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</si>
  <si>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</si>
  <si>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</si>
  <si>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</si>
  <si>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</si>
  <si>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</si>
  <si>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</si>
  <si>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</si>
  <si>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</si>
  <si>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</si>
  <si>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</si>
  <si>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</si>
  <si>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</si>
  <si>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</si>
  <si>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</si>
  <si>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</si>
  <si>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</si>
  <si>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</si>
  <si>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</si>
  <si>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</si>
  <si>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</si>
  <si>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</si>
  <si>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</si>
  <si>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</si>
  <si>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</si>
  <si>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</si>
  <si>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</si>
  <si>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</si>
  <si>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</si>
  <si>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</si>
  <si>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</si>
  <si>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</si>
  <si>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</si>
  <si>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</si>
  <si>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</si>
  <si>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</si>
  <si>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</si>
  <si>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</si>
  <si>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</si>
  <si>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</si>
  <si>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</si>
  <si>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</si>
  <si>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</si>
  <si>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</si>
  <si>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</si>
  <si>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</si>
  <si>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</si>
  <si>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</si>
  <si>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</si>
  <si>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</si>
  <si>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</si>
  <si>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</si>
  <si>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</si>
  <si>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</si>
  <si>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</si>
  <si>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</si>
  <si>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</si>
  <si>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</si>
  <si>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</si>
  <si>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</si>
  <si>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</si>
  <si>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</si>
  <si>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</si>
  <si>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</si>
  <si>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</si>
  <si>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</si>
  <si>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</si>
  <si>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</si>
  <si>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</si>
  <si>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</si>
  <si>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</si>
  <si>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</si>
  <si>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</si>
  <si>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</si>
  <si>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</si>
  <si>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</si>
  <si>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</si>
  <si>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</si>
  <si>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</si>
  <si>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</si>
  <si>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</si>
  <si>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</si>
  <si>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</si>
  <si>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</si>
  <si>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</si>
  <si>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</si>
  <si>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</si>
  <si>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</si>
  <si>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</si>
  <si>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</si>
  <si>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</si>
  <si>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</si>
  <si>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</si>
  <si>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</si>
  <si>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</si>
  <si>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</si>
  <si>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</si>
  <si>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</si>
  <si>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</si>
  <si>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</si>
  <si>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</si>
  <si>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</si>
  <si>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</si>
  <si>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</si>
  <si>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</si>
  <si>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</si>
  <si>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</si>
  <si>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</si>
  <si>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</si>
  <si>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</si>
  <si>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</si>
  <si>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</si>
  <si>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</si>
  <si>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</si>
  <si>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</si>
  <si>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</si>
  <si>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</si>
  <si>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</si>
  <si>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</si>
  <si>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</si>
  <si>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</si>
  <si>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</si>
  <si>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</si>
  <si>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</si>
  <si>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</si>
  <si>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</si>
  <si>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</si>
  <si>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</si>
  <si>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</si>
  <si>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</si>
  <si>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</si>
  <si>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</si>
  <si>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</si>
  <si>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</si>
  <si>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</si>
  <si>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</si>
  <si>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</si>
  <si>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</si>
  <si>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</si>
  <si>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</si>
  <si>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</si>
  <si>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</si>
  <si>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</si>
  <si>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</si>
  <si>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</si>
  <si>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</si>
  <si>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</si>
  <si>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</si>
  <si>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</si>
  <si>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</si>
  <si>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</si>
  <si>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</si>
  <si>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</si>
  <si>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</si>
  <si>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</si>
  <si>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</si>
  <si>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</si>
  <si>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</si>
  <si>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</si>
  <si>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</si>
  <si>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</si>
  <si>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</si>
  <si>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</si>
  <si>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</si>
  <si>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</si>
  <si>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</si>
  <si>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</si>
  <si>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</si>
  <si>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</si>
  <si>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</si>
  <si>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</si>
  <si>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</si>
  <si>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</si>
  <si>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</si>
  <si>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</si>
  <si>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</si>
  <si>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</si>
  <si>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</si>
  <si>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</si>
  <si>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</si>
  <si>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</si>
  <si>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</si>
  <si>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</si>
  <si>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</si>
  <si>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</si>
  <si>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</si>
  <si>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</si>
  <si>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</si>
  <si>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</si>
  <si>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</si>
  <si>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</si>
  <si>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</si>
  <si>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</si>
  <si>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</si>
  <si>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</si>
  <si>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</si>
  <si>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</si>
  <si>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</si>
  <si>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</si>
  <si>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</si>
  <si>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</si>
  <si>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</si>
  <si>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</si>
  <si>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</si>
  <si>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</si>
  <si>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</si>
  <si>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</si>
  <si>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</si>
  <si>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</si>
  <si>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</si>
  <si>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</si>
  <si>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</si>
  <si>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</si>
  <si>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</si>
  <si>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</si>
  <si>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</si>
  <si>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</si>
  <si>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</si>
  <si>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</si>
  <si>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</si>
  <si>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</si>
  <si>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</si>
  <si>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</si>
  <si>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</si>
  <si>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</si>
  <si>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</si>
  <si>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</si>
  <si>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</si>
  <si>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</si>
  <si>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</si>
  <si>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</si>
  <si>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</si>
  <si>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</si>
  <si>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</si>
  <si>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</si>
  <si>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</si>
  <si>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</si>
  <si>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</si>
  <si>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</si>
  <si>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</si>
  <si>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</si>
  <si>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</si>
  <si>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</si>
  <si>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</si>
  <si>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</si>
  <si>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</si>
  <si>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</si>
  <si>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</si>
  <si>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</si>
  <si>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</si>
  <si>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</si>
  <si>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</si>
  <si>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</si>
  <si>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</si>
  <si>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</si>
  <si>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</si>
  <si>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</si>
  <si>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</si>
  <si>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</si>
  <si>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</si>
  <si>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</si>
  <si>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</si>
  <si>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</si>
  <si>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</si>
  <si>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</si>
  <si>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</si>
  <si>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</si>
  <si>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</si>
  <si>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</si>
  <si>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</si>
  <si>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</si>
  <si>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</si>
  <si>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</si>
  <si>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</si>
  <si>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</si>
  <si>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</si>
  <si>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</si>
  <si>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</si>
  <si>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</si>
  <si>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</si>
  <si>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</si>
  <si>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</si>
  <si>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</si>
  <si>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</si>
  <si>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</si>
  <si>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</si>
  <si>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</si>
  <si>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</si>
  <si>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</si>
  <si>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</si>
  <si>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</si>
  <si>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</si>
  <si>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</si>
  <si>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</si>
  <si>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</si>
  <si>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</si>
  <si>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</si>
  <si>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</si>
  <si>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</si>
  <si>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</si>
  <si>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</si>
  <si>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</si>
  <si>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</si>
  <si>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</si>
  <si>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</si>
  <si>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</si>
  <si>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</si>
  <si>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</si>
  <si>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</si>
  <si>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</si>
  <si>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</si>
  <si>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</si>
  <si>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</si>
  <si>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</si>
  <si>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</si>
  <si>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</si>
  <si>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</si>
  <si>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</si>
  <si>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</si>
  <si>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</si>
  <si>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</si>
  <si>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</si>
  <si>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</si>
  <si>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</si>
  <si>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</si>
  <si>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</si>
  <si>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</si>
  <si>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</si>
  <si>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</si>
  <si>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</si>
  <si>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</si>
  <si>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</si>
  <si>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</si>
  <si>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</si>
  <si>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</si>
  <si>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</si>
  <si>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</si>
  <si>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</si>
  <si>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</si>
  <si>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</si>
  <si>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</si>
  <si>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</si>
  <si>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</si>
  <si>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</si>
  <si>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</si>
  <si>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</si>
  <si>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</si>
  <si>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</si>
  <si>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</si>
  <si>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</si>
  <si>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</si>
  <si>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</si>
  <si>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</si>
  <si>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</si>
  <si>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</si>
  <si>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</si>
  <si>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</si>
  <si>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</si>
  <si>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</si>
  <si>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</si>
  <si>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</si>
  <si>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</si>
  <si>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</si>
  <si>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</si>
  <si>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</si>
  <si>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</si>
  <si>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</si>
  <si>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</si>
  <si>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</si>
  <si>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</si>
  <si>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</si>
  <si>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</si>
  <si>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</si>
  <si>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</si>
  <si>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</si>
  <si>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</si>
  <si>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</si>
  <si>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</si>
  <si>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</si>
  <si>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</si>
  <si>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</si>
  <si>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</si>
  <si>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</si>
  <si>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</si>
  <si>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</si>
  <si>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</si>
  <si>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</si>
  <si>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</si>
  <si>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</si>
  <si>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</si>
  <si>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</si>
  <si>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</si>
  <si>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</si>
  <si>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</si>
  <si>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</si>
  <si>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</si>
  <si>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</si>
  <si>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</si>
  <si>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</si>
  <si>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</si>
  <si>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</si>
  <si>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</si>
  <si>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</si>
  <si>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</si>
  <si>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</si>
  <si>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</si>
  <si>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</si>
  <si>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</si>
  <si>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</si>
  <si>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</si>
  <si>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</si>
  <si>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</si>
  <si>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</si>
  <si>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</si>
  <si>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</si>
  <si>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</si>
  <si>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</si>
  <si>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</si>
  <si>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</si>
  <si>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</si>
  <si>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</si>
  <si>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</si>
  <si>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</si>
  <si>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</si>
  <si>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</si>
  <si>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</si>
  <si>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</si>
  <si>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</si>
  <si>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</si>
  <si>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</si>
  <si>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</si>
  <si>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</si>
  <si>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</si>
  <si>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</si>
  <si>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</si>
  <si>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</si>
  <si>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</si>
  <si>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</si>
  <si>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</si>
  <si>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</si>
  <si>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</si>
  <si>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</si>
  <si>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</si>
  <si>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</si>
  <si>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</si>
  <si>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</si>
  <si>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</si>
  <si>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</si>
  <si>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</si>
  <si>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</si>
  <si>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</si>
  <si>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</si>
  <si>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</si>
  <si>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</si>
  <si>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</si>
  <si>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</si>
  <si>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</si>
  <si>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</si>
  <si>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</si>
  <si>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</si>
  <si>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</si>
  <si>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</si>
  <si>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</si>
  <si>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</si>
  <si>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</si>
  <si>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</si>
  <si>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</si>
  <si>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</si>
  <si>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</si>
  <si>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</si>
  <si>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</si>
  <si>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</si>
  <si>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</si>
  <si>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</si>
  <si>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</si>
  <si>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</si>
  <si>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</si>
  <si>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</si>
  <si>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</si>
  <si>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</si>
  <si>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</si>
  <si>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</si>
  <si>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</si>
  <si>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</si>
  <si>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</si>
  <si>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</si>
  <si>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</si>
  <si>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</si>
  <si>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</si>
  <si>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</si>
  <si>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</si>
  <si>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</si>
  <si>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</si>
  <si>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</si>
  <si>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</si>
  <si>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</si>
  <si>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</si>
  <si>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</si>
  <si>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</si>
  <si>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</si>
  <si>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</si>
  <si>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</si>
  <si>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</si>
  <si>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</si>
  <si>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</si>
  <si>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</si>
  <si>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</si>
  <si>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</si>
  <si>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</si>
  <si>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</si>
  <si>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</si>
  <si>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</si>
  <si>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</si>
  <si>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</si>
  <si>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</si>
  <si>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</si>
  <si>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</si>
  <si>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</si>
  <si>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</si>
  <si>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</si>
  <si>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</si>
  <si>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</si>
  <si>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</si>
  <si>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</si>
  <si>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</si>
  <si>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</si>
  <si>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</si>
  <si>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</si>
  <si>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</si>
  <si>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</si>
  <si>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</si>
  <si>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</si>
  <si>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</si>
  <si>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</si>
  <si>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</si>
  <si>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</si>
  <si>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</si>
  <si>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</si>
  <si>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</si>
  <si>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</si>
  <si>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</si>
  <si>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</si>
  <si>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</si>
  <si>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</si>
  <si>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</si>
  <si>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</si>
  <si>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</si>
  <si>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</si>
  <si>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</si>
  <si>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</si>
  <si>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</si>
  <si>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</si>
  <si>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</si>
  <si>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</si>
  <si>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</si>
  <si>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</si>
  <si>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</si>
  <si>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</si>
  <si>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</si>
  <si>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</si>
  <si>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</si>
  <si>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</si>
  <si>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</si>
  <si>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</si>
  <si>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</si>
  <si>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</si>
  <si>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</si>
  <si>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</si>
  <si>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</si>
  <si>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</si>
  <si>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</si>
  <si>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</si>
  <si>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</si>
  <si>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</si>
  <si>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</si>
  <si>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</si>
  <si>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</si>
  <si>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</si>
  <si>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</si>
  <si>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</si>
  <si>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</si>
  <si>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</si>
  <si>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</si>
  <si>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</si>
  <si>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</si>
  <si>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</si>
  <si>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</si>
  <si>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</si>
  <si>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</si>
  <si>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</si>
  <si>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</si>
  <si>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</si>
  <si>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</si>
  <si>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</si>
  <si>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</si>
  <si>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</si>
  <si>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</si>
  <si>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</si>
  <si>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</si>
  <si>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</si>
  <si>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</si>
  <si>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</si>
  <si>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</si>
  <si>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</si>
  <si>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</si>
  <si>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</si>
  <si>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</si>
  <si>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</si>
  <si>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</si>
  <si>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</si>
  <si>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</si>
  <si>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</si>
  <si>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</si>
  <si>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</si>
  <si>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</si>
  <si>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</si>
  <si>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</si>
  <si>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</si>
  <si>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</si>
  <si>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</si>
  <si>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</si>
  <si>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</si>
  <si>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</si>
  <si>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</si>
  <si>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</si>
  <si>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</si>
  <si>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</si>
  <si>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</si>
  <si>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</si>
  <si>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</si>
  <si>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</si>
  <si>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</si>
  <si>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</si>
  <si>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</si>
  <si>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</si>
  <si>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</si>
  <si>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</si>
  <si>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</si>
  <si>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</si>
  <si>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</si>
  <si>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</si>
  <si>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</si>
  <si>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</si>
  <si>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</si>
  <si>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</si>
  <si>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</si>
  <si>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</si>
  <si>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</si>
  <si>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</si>
  <si>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</si>
  <si>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</si>
  <si>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</si>
  <si>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</si>
  <si>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</si>
  <si>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</si>
  <si>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</si>
  <si>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</si>
  <si>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</si>
  <si>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</si>
  <si>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</si>
  <si>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</si>
  <si>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</si>
  <si>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</si>
  <si>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</si>
  <si>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</si>
  <si>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</si>
  <si>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</si>
  <si>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</si>
  <si>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</si>
  <si>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</si>
  <si>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</si>
  <si>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</si>
  <si>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</si>
  <si>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</si>
  <si>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</si>
  <si>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</si>
  <si>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</si>
  <si>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</si>
  <si>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</si>
  <si>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</si>
  <si>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</si>
  <si>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</si>
  <si>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</si>
  <si>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</si>
  <si>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</si>
  <si>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</si>
  <si>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</si>
  <si>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</si>
  <si>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</si>
  <si>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</si>
  <si>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</si>
  <si>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</si>
  <si>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</si>
  <si>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</si>
  <si>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</si>
  <si>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</si>
  <si>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</si>
  <si>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</si>
  <si>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</si>
  <si>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</si>
  <si>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</si>
  <si>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</si>
  <si>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</si>
  <si>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</si>
  <si>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</si>
  <si>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</si>
  <si>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</si>
  <si>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</si>
  <si>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</si>
  <si>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</si>
  <si>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</si>
  <si>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</si>
  <si>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</si>
  <si>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</si>
  <si>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</si>
  <si>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</si>
  <si>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</si>
  <si>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</si>
  <si>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</si>
  <si>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</si>
  <si>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</si>
  <si>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</si>
  <si>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</si>
  <si>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</si>
  <si>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</si>
  <si>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</si>
  <si>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</si>
  <si>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</si>
  <si>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</si>
  <si>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</si>
  <si>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</si>
  <si>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</si>
  <si>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</si>
  <si>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</si>
  <si>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</si>
  <si>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</si>
  <si>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</si>
  <si>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</si>
  <si>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</si>
  <si>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</si>
  <si>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</si>
  <si>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</si>
  <si>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</si>
  <si>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</si>
  <si>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</si>
  <si>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</si>
  <si>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</si>
  <si>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</si>
  <si>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</si>
  <si>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</si>
  <si>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</si>
  <si>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</si>
  <si>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</si>
  <si>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</si>
  <si>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</si>
  <si>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</si>
  <si>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</si>
  <si>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</si>
  <si>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</si>
  <si>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</si>
  <si>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</si>
  <si>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</si>
  <si>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</si>
  <si>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</si>
  <si>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</si>
  <si>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</si>
  <si>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</si>
  <si>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</si>
  <si>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</si>
  <si>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</si>
  <si>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</si>
  <si>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</si>
  <si>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</si>
  <si>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</si>
  <si>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</si>
  <si>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</si>
  <si>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</si>
  <si>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</si>
  <si>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</si>
  <si>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</si>
  <si>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</si>
  <si>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</si>
  <si>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</si>
  <si>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</si>
  <si>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</si>
  <si>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</si>
  <si>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</si>
  <si>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</si>
  <si>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</si>
  <si>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</si>
  <si>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</si>
  <si>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</si>
  <si>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</si>
  <si>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</si>
  <si>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</si>
  <si>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</si>
  <si>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</si>
  <si>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</si>
  <si>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</si>
  <si>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</si>
  <si>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</si>
  <si>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</si>
  <si>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</si>
  <si>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</si>
  <si>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</si>
  <si>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</si>
  <si>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</si>
  <si>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</si>
  <si>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</si>
  <si>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</si>
  <si>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</si>
  <si>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</si>
  <si>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</si>
  <si>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</si>
  <si>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</si>
  <si>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</si>
  <si>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</si>
  <si>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</si>
  <si>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</si>
  <si>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</si>
  <si>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</si>
  <si>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</si>
  <si>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</si>
  <si>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</si>
  <si>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</si>
  <si>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</si>
  <si>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</si>
  <si>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</si>
  <si>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</si>
  <si>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</si>
  <si>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</si>
  <si>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</si>
  <si>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</si>
  <si>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</si>
  <si>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</si>
  <si>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</si>
  <si>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</si>
  <si>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</si>
  <si>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</si>
  <si>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</si>
  <si>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</si>
  <si>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</si>
  <si>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</si>
  <si>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</si>
  <si>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</si>
  <si>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</si>
  <si>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</si>
  <si>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</si>
  <si>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</si>
  <si>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</si>
  <si>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</si>
  <si>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</si>
  <si>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</si>
  <si>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</si>
  <si>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</si>
  <si>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</si>
  <si>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</si>
  <si>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</si>
  <si>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</si>
  <si>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</si>
  <si>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</si>
  <si>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</si>
  <si>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</si>
  <si>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</si>
  <si>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</si>
  <si>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</si>
  <si>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</si>
  <si>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</si>
  <si>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</si>
  <si>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</si>
  <si>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</si>
  <si>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</si>
  <si>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</si>
  <si>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</si>
  <si>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</si>
  <si>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</si>
  <si>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</si>
  <si>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</si>
  <si>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</si>
  <si>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</si>
  <si>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</si>
  <si>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</si>
  <si>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</si>
  <si>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</si>
  <si>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</si>
  <si>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</si>
  <si>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</si>
  <si>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</si>
  <si>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</si>
  <si>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</si>
  <si>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</si>
  <si>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</si>
  <si>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</si>
  <si>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</si>
  <si>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</si>
  <si>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</si>
  <si>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</si>
  <si>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</si>
  <si>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</si>
  <si>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</si>
  <si>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</si>
  <si>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</si>
  <si>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</si>
  <si>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</si>
  <si>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</si>
  <si>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</si>
  <si>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</si>
  <si>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</si>
  <si>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</si>
  <si>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</si>
  <si>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</si>
  <si>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</si>
  <si>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</si>
  <si>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</si>
  <si>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</si>
  <si>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</si>
  <si>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</si>
  <si>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</si>
  <si>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</si>
  <si>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</si>
  <si>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</si>
  <si>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</si>
  <si>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</si>
  <si>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</si>
  <si>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</si>
  <si>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</si>
  <si>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</si>
  <si>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</si>
  <si>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</si>
  <si>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</si>
  <si>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</si>
  <si>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</si>
  <si>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</si>
  <si>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</si>
  <si>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</si>
  <si>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</si>
  <si>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</si>
  <si>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</si>
  <si>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</si>
  <si>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</si>
  <si>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</si>
  <si>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</si>
  <si>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</si>
  <si>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</si>
  <si>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</si>
  <si>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</si>
  <si>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</si>
  <si>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</si>
  <si>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</si>
  <si>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</si>
  <si>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</si>
  <si>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</si>
  <si>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</si>
  <si>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</si>
  <si>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</si>
  <si>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</si>
  <si>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</si>
  <si>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</si>
  <si>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</si>
  <si>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</si>
  <si>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</si>
  <si>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</si>
  <si>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</si>
  <si>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</si>
  <si>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</si>
  <si>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</si>
  <si>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</si>
  <si>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</si>
  <si>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</si>
  <si>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</si>
  <si>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</si>
  <si>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</si>
  <si>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</si>
  <si>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</si>
  <si>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</si>
  <si>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</si>
  <si>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</si>
  <si>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</si>
  <si>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</si>
  <si>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</si>
  <si>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</si>
  <si>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</si>
  <si>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</si>
  <si>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</si>
  <si>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</si>
  <si>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</si>
  <si>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</si>
  <si>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</si>
  <si>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</si>
  <si>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</si>
  <si>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</si>
  <si>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</si>
  <si>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</si>
  <si>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</si>
  <si>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</si>
  <si>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</si>
  <si>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</si>
  <si>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</si>
  <si>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</si>
  <si>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</si>
  <si>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</si>
  <si>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</si>
  <si>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</si>
  <si>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</si>
  <si>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</si>
  <si>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</si>
  <si>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</si>
  <si>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</si>
  <si>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</si>
  <si>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</si>
  <si>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</si>
  <si>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</si>
  <si>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</si>
  <si>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</si>
  <si>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</si>
  <si>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</si>
  <si>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</si>
  <si>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</si>
  <si>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</si>
  <si>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</si>
  <si>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</si>
  <si>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</si>
  <si>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</si>
  <si>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</si>
  <si>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</si>
  <si>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</si>
  <si>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</si>
  <si>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</si>
  <si>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</si>
  <si>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</si>
  <si>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</si>
  <si>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</si>
  <si>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</si>
  <si>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</si>
  <si>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</si>
  <si>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</si>
  <si>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</si>
  <si>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</si>
  <si>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</si>
  <si>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</si>
  <si>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</si>
  <si>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</si>
  <si>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</si>
  <si>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</si>
  <si>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</si>
  <si>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</si>
  <si>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</si>
  <si>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</si>
  <si>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</si>
  <si>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</si>
  <si>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</si>
  <si>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</si>
  <si>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</si>
  <si>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</si>
  <si>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</si>
  <si>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</si>
  <si>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</si>
  <si>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</si>
  <si>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</si>
  <si>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</si>
  <si>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</si>
  <si>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</si>
  <si>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</si>
  <si>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</si>
  <si>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</si>
  <si>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</si>
  <si>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</si>
  <si>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</si>
  <si>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</si>
  <si>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</si>
  <si>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</si>
  <si>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</si>
  <si>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</si>
  <si>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</si>
  <si>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</si>
  <si>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</si>
  <si>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</si>
  <si>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</si>
  <si>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</si>
  <si>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</si>
  <si>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</si>
  <si>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</si>
  <si>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</si>
  <si>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</si>
  <si>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</si>
  <si>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</si>
  <si>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</si>
  <si>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</si>
  <si>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</si>
  <si>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</si>
  <si>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</si>
  <si>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</si>
  <si>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</si>
  <si>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</si>
  <si>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</si>
  <si>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</si>
  <si>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</si>
  <si>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</si>
  <si>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</si>
  <si>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</si>
  <si>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</si>
  <si>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</si>
  <si>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</si>
  <si>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</si>
  <si>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</si>
  <si>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</si>
  <si>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</si>
  <si>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</si>
  <si>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</si>
  <si>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</si>
  <si>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</si>
  <si>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</si>
  <si>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</si>
  <si>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</si>
  <si>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</si>
  <si>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</si>
  <si>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</si>
  <si>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</si>
  <si>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</si>
  <si>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</si>
  <si>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</si>
  <si>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</si>
  <si>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</si>
  <si>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</si>
  <si>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</si>
  <si>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</si>
  <si>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</si>
  <si>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</si>
  <si>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</si>
  <si>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</si>
  <si>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</si>
  <si>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</si>
  <si>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</si>
  <si>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</si>
  <si>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</si>
  <si>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</si>
  <si>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</si>
  <si>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</si>
  <si>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</si>
  <si>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</si>
  <si>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</si>
  <si>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</si>
  <si>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</si>
  <si>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</si>
  <si>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</si>
  <si>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</si>
  <si>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</si>
  <si>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</si>
  <si>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</si>
  <si>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</si>
  <si>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</si>
  <si>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</si>
  <si>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</si>
  <si>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</si>
  <si>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</si>
  <si>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</si>
  <si>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</si>
  <si>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</si>
  <si>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</si>
  <si>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</si>
  <si>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</si>
  <si>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</si>
  <si>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</si>
  <si>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</si>
  <si>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</si>
  <si>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</si>
  <si>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</si>
  <si>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</si>
  <si>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</si>
  <si>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</si>
  <si>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</si>
  <si>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</si>
  <si>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</si>
  <si>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</si>
  <si>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</si>
  <si>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</si>
  <si>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</si>
  <si>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</si>
  <si>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</si>
  <si>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</si>
  <si>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</si>
  <si>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</si>
  <si>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</si>
  <si>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</si>
  <si>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</si>
  <si>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</si>
  <si>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</si>
  <si>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</si>
  <si>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</si>
  <si>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</si>
  <si>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</si>
  <si>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</si>
  <si>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</si>
  <si>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</si>
  <si>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</si>
  <si>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</si>
  <si>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</si>
  <si>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</si>
  <si>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</si>
  <si>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</si>
  <si>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</si>
  <si>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</si>
  <si>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</si>
  <si>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</si>
  <si>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</si>
  <si>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</si>
  <si>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</si>
  <si>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</si>
  <si>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</si>
  <si>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</si>
  <si>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</si>
  <si>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</si>
  <si>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</si>
  <si>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</si>
  <si>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</si>
  <si>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</si>
  <si>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</si>
  <si>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</si>
  <si>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</si>
  <si>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</si>
  <si>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</si>
  <si>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</si>
  <si>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</si>
  <si>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</si>
  <si>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</si>
  <si>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</si>
  <si>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</si>
  <si>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</si>
  <si>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</si>
  <si>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</si>
  <si>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</si>
  <si>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</si>
  <si>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</si>
  <si>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</si>
  <si>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</si>
  <si>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</si>
  <si>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</si>
  <si>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</si>
  <si>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</si>
  <si>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</si>
  <si>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</si>
  <si>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</si>
  <si>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</si>
  <si>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</si>
  <si>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</si>
  <si>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</si>
  <si>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</si>
  <si>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</si>
  <si>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</si>
  <si>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</si>
  <si>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</si>
  <si>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</si>
  <si>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</si>
  <si>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</si>
  <si>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</si>
  <si>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</si>
  <si>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</si>
  <si>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</si>
  <si>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</si>
  <si>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</si>
  <si>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</si>
  <si>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</si>
  <si>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</si>
  <si>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</si>
  <si>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</si>
  <si>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</si>
  <si>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</si>
  <si>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</si>
  <si>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</si>
  <si>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</si>
  <si>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</si>
  <si>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</si>
  <si>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</si>
  <si>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</si>
  <si>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</si>
  <si>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</si>
  <si>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</si>
  <si>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</si>
  <si>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</si>
  <si>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</si>
  <si>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</si>
  <si>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</si>
  <si>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</si>
  <si>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</si>
  <si>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</si>
  <si>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</si>
  <si>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</si>
  <si>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</si>
  <si>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</si>
  <si>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</si>
  <si>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</si>
  <si>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</si>
  <si>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</si>
  <si>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</si>
  <si>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</si>
  <si>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</si>
  <si>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</si>
  <si>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</si>
  <si>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</si>
  <si>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</si>
  <si>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</si>
  <si>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</si>
  <si>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</si>
  <si>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</si>
  <si>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</si>
  <si>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</si>
  <si>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</si>
  <si>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</si>
  <si>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</si>
  <si>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</si>
  <si>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</si>
  <si>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</si>
  <si>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</si>
  <si>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</si>
  <si>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</si>
  <si>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</si>
  <si>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</si>
  <si>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</si>
  <si>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</si>
  <si>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</si>
  <si>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</si>
  <si>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</si>
  <si>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</si>
  <si>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</si>
  <si>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</si>
  <si>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</si>
  <si>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</si>
  <si>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</si>
  <si>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</si>
  <si>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</si>
  <si>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</si>
  <si>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</si>
  <si>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</si>
  <si>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</si>
  <si>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</si>
  <si>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</si>
  <si>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</si>
  <si>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</si>
  <si>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</si>
  <si>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</si>
  <si>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</si>
  <si>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</si>
  <si>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</si>
  <si>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</si>
  <si>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</si>
  <si>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</si>
  <si>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</si>
  <si>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</si>
  <si>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</si>
  <si>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</si>
  <si>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</si>
  <si>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</si>
  <si>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</si>
  <si>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</si>
  <si>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</si>
  <si>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</si>
  <si>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</si>
  <si>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</si>
  <si>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</si>
  <si>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</si>
  <si>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</si>
  <si>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</si>
  <si>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</si>
  <si>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</si>
  <si>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</si>
  <si>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</si>
  <si>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</si>
  <si>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</si>
  <si>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</si>
  <si>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</si>
  <si>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</si>
  <si>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</si>
  <si>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</si>
  <si>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</si>
  <si>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</si>
  <si>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</si>
  <si>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</si>
  <si>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</si>
  <si>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</si>
  <si>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</si>
  <si>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</si>
  <si>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</si>
  <si>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</si>
  <si>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</si>
  <si>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</si>
  <si>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</si>
  <si>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</si>
  <si>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</si>
  <si>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</si>
  <si>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</si>
  <si>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</si>
  <si>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</si>
  <si>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</si>
  <si>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</si>
  <si>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</si>
  <si>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</si>
  <si>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</si>
  <si>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</si>
  <si>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</si>
  <si>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</si>
  <si>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</si>
  <si>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</si>
  <si>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</si>
  <si>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</si>
  <si>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</si>
  <si>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</si>
  <si>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</si>
  <si>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</si>
  <si>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</si>
  <si>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</si>
  <si>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</si>
  <si>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</si>
  <si>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</si>
  <si>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</si>
  <si>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</si>
  <si>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</si>
  <si>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</si>
  <si>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</si>
  <si>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</si>
  <si>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</si>
  <si>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</si>
  <si>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</si>
  <si>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</si>
  <si>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</si>
  <si>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</si>
  <si>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</si>
  <si>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</si>
  <si>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</si>
  <si>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</si>
  <si>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</si>
  <si>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</si>
  <si>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</si>
  <si>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</si>
  <si>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</si>
  <si>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</si>
  <si>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</si>
  <si>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</si>
  <si>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</si>
  <si>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</si>
  <si>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</si>
  <si>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</si>
  <si>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</si>
  <si>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</si>
  <si>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</si>
  <si>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</si>
  <si>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</si>
  <si>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</si>
  <si>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</si>
  <si>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</si>
  <si>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</si>
  <si>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</si>
  <si>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</si>
  <si>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</si>
  <si>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</si>
  <si>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</si>
  <si>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</si>
  <si>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</si>
  <si>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</si>
  <si>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</si>
  <si>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</si>
  <si>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</si>
  <si>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</si>
  <si>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</si>
  <si>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</si>
  <si>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</si>
  <si>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</si>
  <si>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</si>
  <si>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</si>
  <si>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</si>
  <si>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</si>
  <si>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</si>
  <si>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</si>
  <si>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</si>
  <si>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</si>
  <si>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</si>
  <si>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</si>
  <si>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</si>
  <si>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</si>
  <si>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</si>
  <si>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</si>
  <si>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</si>
  <si>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</si>
  <si>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</si>
  <si>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</si>
  <si>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</si>
  <si>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</si>
  <si>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</si>
  <si>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</si>
  <si>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</si>
  <si>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</si>
  <si>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</si>
  <si>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</si>
  <si>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</si>
  <si>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</si>
  <si>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</si>
  <si>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</si>
  <si>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</si>
  <si>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</si>
  <si>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</si>
  <si>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</si>
  <si>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</si>
  <si>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</si>
  <si>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</si>
  <si>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</si>
  <si>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</si>
  <si>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</si>
  <si>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</si>
  <si>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</si>
  <si>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</si>
  <si>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</si>
  <si>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</si>
  <si>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</si>
  <si>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</si>
  <si>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</si>
  <si>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</si>
  <si>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</si>
  <si>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</si>
  <si>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</si>
  <si>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</si>
  <si>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</si>
  <si>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</si>
  <si>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</si>
  <si>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</si>
  <si>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</si>
  <si>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</si>
  <si>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</si>
  <si>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</si>
  <si>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</si>
  <si>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</si>
  <si>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</si>
  <si>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</si>
  <si>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</si>
  <si>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</si>
  <si>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</si>
  <si>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</si>
  <si>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</si>
  <si>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</si>
  <si>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</si>
  <si>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</si>
  <si>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</si>
  <si>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</si>
  <si>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</si>
  <si>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</si>
  <si>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</si>
  <si>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</si>
  <si>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</si>
  <si>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</si>
  <si>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</si>
  <si>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</si>
  <si>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</si>
  <si>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</si>
  <si>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</si>
  <si>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</si>
  <si>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</si>
  <si>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</si>
  <si>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</si>
  <si>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</si>
  <si>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</si>
  <si>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</si>
  <si>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</si>
  <si>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</si>
  <si>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</si>
  <si>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</si>
  <si>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</si>
  <si>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</si>
  <si>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</si>
  <si>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</si>
  <si>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</si>
  <si>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</si>
  <si>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</si>
  <si>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</si>
  <si>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</si>
  <si>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</si>
  <si>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</si>
  <si>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</si>
  <si>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</si>
  <si>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</si>
  <si>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</si>
  <si>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</si>
  <si>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</si>
  <si>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</si>
  <si>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</si>
  <si>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</si>
  <si>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</si>
  <si>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</si>
  <si>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</si>
  <si>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</si>
  <si>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</si>
  <si>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</si>
  <si>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</si>
  <si>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</si>
  <si>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</si>
  <si>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</si>
  <si>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</si>
  <si>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</si>
  <si>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</si>
  <si>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</si>
  <si>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</si>
  <si>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</si>
  <si>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</si>
  <si>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</si>
  <si>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</si>
  <si>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</si>
  <si>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</si>
  <si>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</si>
  <si>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</si>
  <si>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</si>
  <si>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</si>
  <si>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</si>
  <si>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</si>
  <si>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</si>
  <si>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</si>
  <si>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</si>
  <si>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</si>
  <si>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</si>
  <si>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</si>
  <si>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</si>
  <si>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</si>
  <si>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</si>
  <si>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</si>
  <si>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</si>
  <si>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</si>
  <si>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</si>
  <si>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</si>
  <si>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</si>
  <si>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</si>
  <si>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</si>
  <si>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</si>
  <si>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</si>
  <si>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</si>
  <si>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</si>
  <si>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</si>
  <si>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</si>
  <si>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</si>
  <si>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</si>
  <si>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</si>
  <si>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</si>
  <si>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</si>
  <si>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</si>
  <si>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</si>
  <si>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</si>
  <si>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</si>
  <si>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</si>
  <si>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</si>
  <si>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</si>
  <si>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</si>
  <si>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</si>
  <si>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</si>
  <si>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</si>
  <si>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</si>
  <si>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</si>
  <si>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</si>
  <si>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</si>
  <si>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</si>
  <si>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</si>
  <si>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</si>
  <si>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</si>
  <si>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</si>
  <si>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</si>
  <si>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</si>
  <si>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</si>
  <si>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</si>
  <si>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</si>
  <si>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</si>
  <si>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</si>
  <si>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</si>
  <si>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</si>
  <si>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</si>
  <si>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</si>
  <si>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</si>
  <si>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</si>
  <si>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</si>
  <si>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</si>
  <si>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</si>
  <si>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</si>
  <si>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</si>
  <si>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</si>
  <si>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</si>
  <si>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</si>
  <si>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</si>
  <si>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</si>
  <si>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</si>
  <si>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</si>
  <si>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</si>
  <si>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</si>
  <si>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</si>
  <si>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</si>
  <si>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</si>
  <si>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</si>
  <si>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</si>
  <si>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</si>
  <si>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</si>
  <si>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</si>
  <si>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</si>
  <si>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</si>
  <si>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</si>
  <si>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</si>
  <si>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</si>
  <si>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</si>
  <si>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</si>
  <si>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</si>
  <si>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</si>
  <si>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</si>
  <si>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</si>
  <si>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</si>
  <si>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</si>
  <si>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</si>
  <si>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</si>
  <si>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</si>
  <si>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</si>
  <si>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</si>
  <si>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</si>
  <si>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</si>
  <si>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</si>
  <si>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</si>
  <si>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</si>
  <si>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</si>
  <si>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</si>
  <si>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</si>
  <si>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</si>
  <si>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</si>
  <si>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</si>
  <si>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</si>
  <si>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</si>
  <si>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</si>
  <si>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</si>
  <si>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</si>
  <si>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</si>
  <si>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</si>
  <si>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</si>
  <si>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</si>
  <si>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</si>
  <si>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</si>
  <si>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</si>
  <si>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</si>
  <si>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</si>
  <si>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</si>
  <si>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</si>
  <si>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</si>
  <si>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</si>
  <si>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</si>
  <si>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</si>
  <si>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</si>
  <si>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</si>
  <si>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</si>
  <si>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</si>
  <si>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</si>
  <si>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</si>
  <si>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</si>
  <si>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</si>
  <si>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</si>
  <si>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</si>
  <si>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</si>
  <si>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</si>
  <si>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</si>
  <si>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</si>
  <si>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</si>
  <si>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</si>
  <si>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</si>
  <si>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</si>
  <si>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</si>
  <si>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</si>
  <si>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</si>
  <si>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</si>
  <si>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</si>
  <si>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</si>
  <si>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</si>
  <si>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</si>
  <si>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</si>
  <si>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</si>
  <si>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</si>
  <si>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</si>
  <si>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</si>
  <si>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</si>
  <si>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</si>
  <si>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</si>
  <si>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</si>
  <si>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</si>
  <si>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</si>
  <si>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</si>
  <si>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</si>
  <si>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</si>
  <si>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</si>
  <si>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</si>
  <si>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</si>
  <si>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</si>
  <si>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</si>
  <si>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</si>
  <si>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</si>
  <si>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</si>
  <si>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</si>
  <si>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</si>
  <si>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</si>
  <si>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</si>
  <si>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</si>
  <si>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</si>
  <si>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</si>
  <si>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</si>
  <si>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</si>
  <si>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</si>
  <si>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</si>
  <si>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</si>
  <si>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</si>
  <si>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</si>
  <si>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</si>
  <si>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</si>
  <si>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</si>
  <si>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</si>
  <si>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</si>
  <si>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</si>
  <si>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</si>
  <si>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</si>
  <si>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</si>
  <si>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</si>
  <si>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</si>
  <si>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</si>
  <si>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</si>
  <si>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</si>
  <si>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</si>
  <si>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</si>
  <si>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</si>
  <si>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</si>
  <si>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</si>
  <si>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</si>
  <si>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</si>
  <si>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</si>
  <si>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</si>
  <si>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</si>
  <si>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</si>
  <si>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</si>
  <si>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</si>
  <si>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</si>
  <si>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</si>
  <si>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</si>
  <si>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</si>
  <si>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</si>
  <si>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</si>
  <si>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</si>
  <si>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</si>
  <si>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</si>
  <si>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</si>
  <si>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</si>
  <si>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</si>
  <si>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</si>
  <si>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</si>
  <si>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</si>
  <si>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</si>
  <si>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</si>
  <si>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</si>
  <si>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</si>
  <si>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</si>
  <si>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</si>
  <si>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</si>
  <si>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</si>
  <si>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</si>
  <si>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</si>
  <si>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</si>
  <si>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</si>
  <si>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</si>
  <si>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</si>
  <si>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</si>
  <si>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</si>
  <si>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</si>
  <si>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</si>
  <si>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</si>
  <si>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</si>
  <si>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</si>
  <si>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</si>
  <si>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</si>
  <si>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</si>
  <si>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</si>
  <si>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</si>
  <si>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</si>
  <si>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</si>
  <si>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</si>
  <si>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</si>
  <si>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</si>
  <si>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</si>
  <si>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</si>
  <si>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</si>
  <si>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</si>
  <si>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</si>
  <si>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</si>
  <si>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</si>
  <si>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</si>
  <si>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</si>
  <si>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</si>
  <si>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</si>
  <si>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</si>
  <si>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</si>
  <si>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</si>
  <si>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</si>
  <si>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</si>
  <si>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</si>
  <si>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</si>
  <si>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</si>
  <si>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</si>
  <si>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</si>
  <si>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</si>
  <si>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</si>
  <si>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</si>
  <si>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</si>
  <si>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</si>
  <si>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</si>
  <si>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</si>
  <si>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</si>
  <si>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</si>
  <si>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</si>
  <si>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</si>
  <si>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</si>
  <si>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</si>
  <si>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</si>
  <si>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</si>
  <si>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</si>
  <si>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</si>
  <si>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</si>
  <si>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</si>
  <si>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</si>
  <si>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</si>
  <si>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</si>
  <si>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</si>
  <si>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</si>
  <si>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</si>
  <si>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</si>
  <si>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</si>
  <si>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</si>
  <si>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</si>
  <si>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</si>
  <si>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</si>
  <si>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</si>
  <si>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</si>
  <si>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</si>
  <si>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</si>
  <si>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</si>
  <si>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</si>
  <si>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</si>
  <si>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</si>
  <si>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</si>
  <si>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</si>
  <si>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</si>
  <si>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</si>
  <si>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</si>
  <si>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</si>
  <si>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</si>
  <si>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</si>
  <si>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</si>
  <si>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</si>
  <si>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</si>
  <si>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</si>
  <si>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</si>
  <si>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</si>
  <si>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</si>
  <si>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</si>
  <si>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</si>
  <si>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</si>
  <si>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</si>
  <si>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</si>
  <si>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</si>
  <si>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</si>
  <si>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</si>
  <si>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</si>
  <si>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</si>
  <si>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</si>
  <si>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</si>
  <si>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</si>
  <si>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</si>
  <si>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</si>
  <si>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</si>
  <si>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</si>
  <si>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</si>
  <si>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</si>
  <si>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</si>
  <si>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</si>
  <si>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</si>
  <si>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</si>
  <si>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</si>
  <si>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</si>
  <si>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</si>
  <si>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</si>
  <si>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</si>
  <si>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</si>
  <si>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</si>
  <si>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</si>
  <si>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</si>
  <si>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</si>
  <si>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</si>
  <si>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</si>
  <si>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</si>
  <si>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</si>
  <si>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</si>
  <si>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</si>
  <si>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</si>
  <si>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</si>
  <si>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</si>
  <si>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</si>
  <si>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</si>
  <si>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</si>
  <si>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</si>
  <si>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</si>
  <si>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</si>
  <si>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</si>
  <si>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</si>
  <si>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</si>
  <si>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</si>
  <si>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</si>
  <si>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</si>
  <si>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</si>
  <si>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</si>
  <si>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</si>
  <si>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</si>
  <si>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</si>
  <si>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</si>
  <si>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</si>
  <si>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</si>
  <si>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</si>
  <si>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</si>
  <si>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</si>
  <si>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</si>
  <si>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</si>
  <si>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</si>
  <si>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</si>
  <si>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</si>
  <si>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</si>
  <si>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</si>
  <si>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</si>
  <si>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</si>
  <si>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</si>
  <si>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</si>
  <si>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</si>
  <si>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</si>
  <si>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</si>
  <si>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</si>
  <si>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</si>
  <si>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</si>
  <si>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</si>
  <si>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</si>
  <si>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</si>
  <si>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</si>
  <si>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</si>
  <si>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</si>
  <si>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</si>
  <si>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</si>
  <si>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</si>
  <si>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</si>
  <si>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</si>
  <si>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</si>
  <si>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</si>
  <si>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</si>
  <si>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</si>
  <si>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</si>
  <si>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</si>
  <si>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</si>
  <si>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</si>
  <si>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</si>
  <si>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</si>
  <si>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</si>
  <si>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</si>
  <si>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</si>
  <si>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</si>
  <si>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</si>
  <si>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</si>
  <si>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</si>
  <si>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</si>
  <si>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</si>
  <si>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</si>
  <si>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</si>
  <si>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</si>
  <si>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</si>
  <si>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</si>
  <si>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</si>
  <si>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</si>
  <si>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</si>
  <si>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</si>
  <si>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</si>
  <si>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</si>
  <si>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</si>
  <si>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</si>
  <si>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</si>
  <si>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</si>
  <si>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</si>
  <si>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</si>
  <si>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</si>
  <si>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</si>
  <si>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</si>
  <si>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</si>
  <si>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</si>
  <si>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</si>
  <si>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</si>
  <si>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</si>
  <si>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</si>
  <si>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</si>
  <si>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</si>
  <si>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</si>
  <si>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</si>
  <si>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</si>
  <si>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</si>
  <si>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</si>
  <si>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</si>
  <si>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</si>
  <si>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</si>
  <si>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</si>
  <si>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</si>
  <si>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</si>
  <si>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</si>
  <si>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</si>
  <si>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</si>
  <si>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</si>
  <si>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</si>
  <si>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</si>
  <si>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</si>
  <si>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</si>
  <si>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</si>
  <si>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</si>
  <si>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</si>
  <si>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</si>
  <si>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</si>
  <si>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</si>
  <si>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</si>
  <si>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</si>
  <si>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</si>
  <si>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</si>
  <si>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</si>
  <si>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</si>
  <si>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</si>
  <si>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</si>
  <si>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</si>
  <si>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</si>
  <si>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</si>
  <si>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</si>
  <si>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</si>
  <si>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</si>
  <si>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</si>
  <si>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</si>
  <si>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</si>
  <si>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</si>
  <si>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</si>
  <si>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</si>
  <si>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</si>
  <si>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</si>
  <si>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</si>
  <si>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</si>
  <si>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</si>
  <si>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</si>
  <si>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</si>
  <si>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</si>
  <si>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</si>
  <si>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</si>
  <si>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</si>
  <si>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</si>
  <si>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</si>
  <si>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</si>
  <si>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</si>
  <si>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</si>
  <si>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</si>
  <si>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</si>
  <si>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</si>
  <si>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</si>
  <si>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</si>
  <si>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</si>
  <si>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</si>
  <si>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</si>
  <si>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</si>
  <si>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</si>
  <si>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</si>
  <si>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</si>
  <si>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</si>
  <si>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</si>
  <si>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</si>
  <si>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</si>
  <si>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</si>
  <si>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</si>
  <si>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</si>
  <si>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</si>
  <si>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</si>
  <si>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</si>
  <si>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</si>
  <si>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</si>
  <si>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</si>
  <si>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</si>
  <si>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</si>
  <si>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</si>
  <si>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</si>
  <si>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</si>
  <si>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</si>
  <si>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</si>
  <si>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</si>
  <si>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</si>
  <si>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</si>
  <si>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</si>
  <si>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</si>
  <si>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</si>
  <si>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</si>
  <si>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</si>
  <si>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</si>
  <si>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</si>
  <si>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</si>
  <si>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</si>
  <si>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</si>
  <si>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</si>
  <si>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</si>
  <si>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</si>
  <si>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</si>
  <si>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</si>
  <si>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</si>
  <si>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</si>
  <si>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</si>
  <si>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</si>
  <si>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</si>
  <si>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</si>
  <si>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</si>
  <si>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</si>
  <si>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</si>
  <si>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</si>
  <si>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</si>
  <si>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</si>
  <si>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</si>
  <si>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</si>
  <si>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</si>
  <si>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</si>
  <si>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</si>
  <si>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</si>
  <si>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</si>
  <si>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</si>
  <si>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</si>
  <si>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</si>
  <si>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</si>
  <si>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</si>
  <si>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</si>
  <si>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</si>
  <si>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</si>
  <si>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</si>
  <si>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</si>
  <si>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</si>
  <si>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</si>
  <si>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</si>
  <si>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</si>
  <si>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</si>
  <si>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</si>
  <si>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</si>
  <si>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</si>
  <si>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</si>
  <si>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</si>
  <si>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</si>
  <si>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</si>
  <si>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</si>
  <si>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</si>
  <si>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</si>
  <si>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</si>
  <si>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</si>
  <si>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</si>
  <si>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</si>
  <si>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</si>
  <si>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</si>
  <si>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</si>
  <si>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</si>
  <si>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</si>
  <si>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</si>
  <si>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</si>
  <si>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</si>
  <si>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</si>
  <si>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</si>
  <si>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</si>
  <si>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</si>
  <si>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</si>
  <si>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</si>
  <si>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</si>
  <si>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</si>
  <si>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</si>
  <si>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</si>
  <si>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</si>
  <si>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</si>
  <si>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</si>
  <si>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</si>
  <si>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</si>
  <si>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</si>
  <si>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</si>
  <si>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</si>
  <si>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</si>
  <si>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</si>
  <si>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</si>
  <si>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</si>
  <si>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</si>
  <si>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</si>
  <si>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</si>
  <si>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</si>
  <si>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</si>
  <si>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</si>
  <si>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</si>
  <si>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</si>
  <si>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</si>
  <si>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</si>
  <si>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</si>
  <si>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</si>
  <si>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</si>
  <si>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</si>
  <si>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</si>
  <si>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</si>
  <si>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</si>
  <si>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</si>
  <si>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</si>
  <si>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</si>
  <si>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</si>
  <si>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</si>
  <si>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</si>
  <si>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</si>
  <si>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</si>
  <si>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</si>
  <si>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</si>
  <si>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</si>
  <si>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</si>
  <si>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</si>
  <si>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</si>
  <si>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</si>
  <si>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</si>
  <si>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</si>
  <si>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</si>
  <si>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</si>
  <si>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</si>
  <si>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</si>
  <si>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</si>
  <si>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</si>
  <si>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</si>
  <si>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</si>
  <si>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</si>
  <si>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</si>
  <si>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</si>
  <si>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</si>
  <si>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</si>
  <si>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</si>
  <si>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</si>
  <si>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</si>
  <si>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</si>
  <si>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</si>
  <si>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</si>
  <si>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</si>
  <si>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</si>
  <si>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</si>
  <si>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</si>
  <si>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</si>
  <si>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</si>
  <si>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</si>
  <si>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</si>
  <si>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</si>
  <si>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</si>
  <si>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</si>
  <si>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</si>
  <si>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</si>
  <si>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</si>
  <si>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</si>
  <si>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</si>
  <si>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</si>
  <si>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</si>
  <si>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</si>
  <si>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</si>
  <si>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</si>
  <si>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</si>
  <si>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</si>
  <si>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</si>
  <si>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</si>
  <si>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</si>
  <si>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</si>
  <si>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</si>
  <si>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</si>
  <si>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</si>
  <si>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</si>
  <si>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</si>
  <si>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</si>
  <si>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</si>
  <si>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</si>
  <si>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</si>
  <si>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</si>
  <si>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</si>
  <si>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</si>
  <si>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</si>
  <si>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</si>
  <si>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</si>
  <si>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</si>
  <si>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</si>
  <si>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</si>
  <si>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</si>
  <si>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</si>
  <si>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</si>
  <si>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</si>
  <si>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</si>
  <si>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</si>
  <si>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</si>
  <si>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</si>
  <si>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</si>
  <si>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</si>
  <si>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</si>
  <si>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</si>
  <si>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</si>
  <si>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</si>
  <si>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</si>
  <si>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</si>
  <si>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</si>
  <si>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</si>
  <si>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</si>
  <si>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</si>
  <si>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</si>
  <si>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</si>
  <si>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</si>
  <si>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</si>
  <si>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</si>
  <si>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</si>
  <si>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</si>
  <si>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</si>
  <si>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</si>
  <si>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</si>
  <si>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</si>
  <si>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</si>
  <si>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</si>
  <si>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</si>
  <si>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</si>
  <si>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</si>
  <si>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</si>
  <si>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</si>
  <si>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</si>
  <si>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</si>
  <si>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</si>
  <si>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</si>
  <si>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</si>
  <si>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</si>
  <si>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</si>
  <si>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</si>
  <si>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</si>
  <si>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</si>
  <si>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</si>
  <si>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</si>
  <si>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</si>
  <si>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</si>
  <si>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</si>
  <si>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</si>
  <si>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</si>
  <si>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</si>
  <si>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</si>
  <si>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</si>
  <si>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</si>
  <si>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</si>
  <si>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</si>
  <si>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</si>
  <si>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</si>
  <si>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</si>
  <si>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</si>
  <si>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</si>
  <si>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</si>
  <si>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</si>
  <si>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</si>
  <si>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</si>
  <si>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</si>
  <si>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</si>
  <si>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</si>
  <si>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</si>
  <si>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</si>
  <si>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</si>
  <si>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</si>
  <si>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</si>
  <si>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</si>
  <si>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</si>
  <si>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</si>
  <si>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</si>
  <si>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</si>
  <si>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</si>
  <si>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</si>
  <si>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</si>
  <si>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</si>
  <si>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</si>
  <si>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</si>
  <si>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</si>
  <si>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</si>
  <si>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</si>
  <si>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</si>
  <si>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</si>
  <si>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</si>
  <si>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</si>
  <si>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</si>
  <si>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</si>
  <si>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</si>
  <si>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</si>
  <si>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</si>
  <si>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</si>
  <si>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</si>
  <si>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</si>
  <si>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</si>
  <si>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</si>
  <si>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</si>
  <si>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</si>
  <si>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</si>
  <si>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</si>
  <si>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</si>
  <si>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</si>
  <si>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</si>
  <si>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</si>
  <si>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</si>
  <si>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</si>
  <si>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</si>
  <si>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</si>
  <si>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</si>
  <si>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</si>
  <si>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</si>
  <si>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</si>
  <si>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</si>
  <si>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</si>
  <si>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</si>
  <si>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</si>
  <si>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</si>
  <si>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</si>
  <si>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</si>
  <si>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</si>
  <si>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</si>
  <si>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</si>
  <si>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</si>
  <si>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</si>
  <si>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</si>
  <si>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</si>
  <si>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</si>
  <si>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</si>
  <si>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</si>
  <si>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</si>
  <si>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</si>
  <si>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</si>
  <si>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</si>
  <si>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</si>
  <si>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</si>
  <si>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</si>
  <si>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</si>
  <si>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</si>
  <si>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</si>
  <si>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</si>
  <si>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</si>
  <si>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</si>
  <si>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</si>
  <si>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</si>
  <si>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</si>
  <si>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</si>
  <si>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</si>
  <si>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</si>
  <si>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</si>
  <si>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</si>
  <si>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</si>
  <si>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</si>
  <si>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</si>
  <si>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</si>
  <si>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</si>
  <si>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</si>
  <si>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</si>
  <si>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</si>
  <si>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</si>
  <si>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</si>
  <si>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</si>
  <si>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</si>
  <si>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</si>
  <si>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</si>
  <si>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</si>
  <si>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</si>
  <si>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</si>
  <si>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</si>
  <si>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</si>
  <si>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</si>
  <si>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</si>
  <si>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</si>
  <si>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</si>
  <si>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</si>
  <si>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</si>
  <si>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</si>
  <si>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</si>
  <si>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</si>
  <si>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</si>
  <si>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</si>
  <si>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</si>
  <si>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</si>
  <si>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</si>
  <si>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</si>
  <si>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</si>
  <si>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</si>
  <si>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</si>
  <si>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</si>
  <si>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</si>
  <si>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</si>
  <si>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</si>
  <si>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</si>
  <si>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</si>
  <si>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</si>
  <si>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</si>
  <si>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</si>
  <si>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</si>
  <si>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</si>
  <si>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</si>
  <si>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</si>
  <si>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</si>
  <si>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</si>
  <si>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</si>
  <si>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</si>
  <si>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</si>
  <si>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</si>
  <si>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</si>
  <si>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</si>
  <si>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</si>
  <si>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</si>
  <si>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</si>
  <si>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</si>
  <si>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</si>
  <si>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</si>
  <si>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</si>
  <si>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</si>
  <si>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</si>
  <si>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</si>
  <si>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</si>
  <si>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</si>
  <si>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</si>
  <si>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</si>
  <si>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</si>
  <si>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</si>
  <si>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</si>
  <si>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</si>
  <si>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</si>
  <si>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</si>
  <si>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</si>
  <si>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</si>
  <si>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</si>
  <si>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</si>
  <si>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</si>
  <si>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</si>
  <si>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</si>
  <si>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</si>
  <si>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</si>
  <si>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</si>
  <si>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</si>
  <si>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</si>
  <si>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</si>
  <si>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</si>
  <si>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</si>
  <si>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</si>
  <si>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</si>
  <si>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</si>
  <si>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</si>
  <si>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</si>
  <si>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</si>
  <si>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</si>
  <si>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</si>
  <si>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</si>
  <si>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</si>
  <si>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</si>
  <si>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</si>
  <si>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</si>
  <si>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</si>
  <si>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</si>
  <si>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</si>
  <si>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</si>
  <si>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</si>
  <si>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</si>
  <si>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</si>
  <si>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</si>
  <si>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</si>
  <si>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</si>
  <si>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</si>
  <si>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</si>
  <si>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</si>
  <si>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</si>
  <si>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</si>
  <si>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</si>
  <si>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</si>
  <si>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</si>
  <si>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</si>
  <si>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</si>
  <si>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</si>
  <si>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</si>
  <si>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</si>
  <si>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</si>
  <si>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</si>
  <si>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</si>
  <si>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</si>
  <si>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</si>
  <si>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</si>
  <si>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</si>
  <si>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</si>
  <si>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</si>
  <si>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</si>
  <si>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</si>
  <si>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</si>
  <si>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</si>
  <si>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</si>
  <si>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</si>
  <si>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</si>
  <si>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</si>
  <si>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</si>
  <si>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</si>
  <si>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</si>
  <si>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</si>
  <si>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</si>
  <si>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</si>
  <si>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</si>
  <si>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</si>
  <si>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</si>
  <si>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</si>
  <si>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</si>
  <si>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</si>
  <si>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</si>
  <si>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</si>
  <si>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</si>
  <si>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</si>
  <si>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</si>
  <si>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</si>
  <si>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</si>
  <si>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</si>
  <si>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</si>
  <si>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</si>
  <si>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</si>
  <si>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</si>
  <si>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</si>
  <si>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</si>
  <si>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</si>
  <si>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</si>
  <si>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</si>
  <si>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</si>
  <si>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</si>
  <si>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</si>
  <si>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</si>
  <si>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</si>
  <si>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</si>
  <si>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</si>
  <si>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</si>
  <si>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</si>
  <si>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</si>
  <si>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</si>
  <si>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</si>
  <si>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</si>
  <si>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</si>
  <si>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</si>
  <si>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</si>
  <si>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</si>
  <si>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</si>
  <si>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</si>
  <si>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</si>
  <si>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</si>
  <si>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</si>
  <si>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</si>
  <si>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</si>
  <si>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</si>
  <si>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</si>
  <si>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</si>
  <si>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</si>
  <si>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</si>
  <si>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</si>
  <si>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</si>
  <si>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</si>
  <si>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</si>
  <si>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</si>
  <si>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</si>
  <si>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</si>
  <si>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</si>
  <si>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</si>
  <si>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</si>
  <si>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</si>
  <si>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</si>
  <si>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</si>
  <si>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</si>
  <si>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</si>
  <si>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</si>
  <si>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</si>
  <si>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</si>
  <si>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</si>
  <si>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</si>
  <si>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</si>
  <si>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</si>
  <si>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</si>
  <si>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</si>
  <si>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</si>
  <si>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</si>
  <si>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</si>
  <si>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</si>
  <si>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</si>
  <si>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</si>
  <si>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</si>
  <si>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</si>
  <si>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</si>
  <si>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</si>
  <si>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</si>
  <si>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</si>
  <si>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</si>
  <si>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</si>
  <si>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</si>
  <si>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</si>
  <si>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</si>
  <si>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</si>
  <si>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</si>
  <si>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</si>
  <si>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</si>
  <si>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</si>
  <si>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</si>
  <si>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</si>
  <si>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</si>
  <si>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</si>
  <si>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</si>
  <si>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</si>
  <si>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</si>
  <si>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</si>
  <si>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</si>
  <si>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</si>
  <si>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</si>
  <si>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</si>
  <si>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</si>
  <si>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</si>
  <si>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</si>
  <si>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</si>
  <si>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</si>
  <si>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</si>
  <si>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</si>
  <si>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</si>
  <si>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</si>
  <si>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</si>
  <si>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</si>
  <si>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</si>
  <si>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</si>
  <si>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</si>
  <si>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</si>
  <si>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</si>
  <si>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</si>
  <si>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</si>
  <si>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</si>
  <si>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</si>
  <si>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</si>
  <si>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</si>
  <si>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</si>
  <si>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</si>
  <si>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</si>
  <si>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</si>
  <si>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</si>
  <si>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</si>
  <si>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</si>
  <si>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</si>
  <si>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</si>
  <si>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</si>
  <si>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</si>
  <si>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</si>
  <si>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</si>
  <si>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</si>
  <si>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</si>
  <si>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</si>
  <si>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</si>
  <si>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</si>
  <si>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</si>
  <si>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</si>
  <si>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</si>
  <si>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</si>
  <si>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</si>
  <si>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</si>
  <si>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</si>
  <si>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</si>
  <si>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</si>
  <si>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</si>
  <si>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</si>
  <si>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</si>
  <si>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</si>
  <si>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</si>
  <si>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</si>
  <si>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</si>
  <si>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</si>
  <si>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</si>
  <si>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</si>
  <si>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</si>
  <si>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</si>
  <si>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</si>
  <si>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</si>
  <si>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</si>
  <si>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</si>
  <si>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</si>
  <si>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</si>
  <si>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</si>
  <si>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</si>
  <si>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</si>
  <si>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</si>
  <si>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</si>
  <si>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</si>
  <si>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</si>
  <si>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</si>
  <si>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</si>
  <si>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</si>
  <si>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</si>
  <si>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</si>
  <si>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</si>
  <si>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</si>
  <si>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</si>
  <si>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</si>
  <si>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</si>
  <si>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</si>
  <si>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</si>
  <si>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</si>
  <si>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</si>
  <si>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</si>
  <si>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</si>
  <si>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</si>
  <si>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</si>
  <si>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</si>
  <si>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</si>
  <si>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</si>
  <si>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</si>
  <si>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</si>
  <si>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</si>
  <si>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</si>
  <si>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</si>
  <si>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</si>
  <si>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</si>
  <si>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</si>
  <si>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</si>
  <si>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</si>
  <si>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</si>
  <si>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</si>
  <si>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</si>
  <si>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</si>
  <si>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</si>
  <si>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</si>
  <si>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</si>
  <si>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</si>
  <si>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</si>
  <si>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</si>
  <si>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</si>
  <si>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</si>
  <si>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</si>
  <si>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</si>
  <si>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</si>
  <si>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</si>
  <si>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</si>
  <si>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</si>
  <si>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</si>
  <si>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</si>
  <si>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</si>
  <si>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</si>
  <si>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</si>
  <si>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</si>
  <si>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</si>
  <si>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</si>
  <si>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</si>
  <si>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</si>
  <si>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</si>
  <si>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</si>
  <si>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</si>
  <si>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</si>
  <si>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</si>
  <si>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</si>
  <si>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</si>
  <si>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</si>
  <si>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</si>
  <si>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</si>
  <si>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</si>
  <si>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</si>
  <si>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</si>
  <si>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</si>
  <si>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</si>
  <si>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</si>
  <si>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</si>
  <si>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</si>
  <si>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</si>
  <si>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</si>
  <si>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</si>
  <si>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</si>
  <si>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</si>
  <si>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</si>
  <si>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</si>
  <si>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</si>
  <si>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</si>
  <si>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</si>
  <si>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</si>
  <si>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</si>
  <si>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</si>
  <si>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</si>
  <si>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</si>
  <si>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</si>
  <si>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</si>
  <si>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</si>
  <si>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</si>
  <si>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</si>
  <si>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</si>
  <si>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</si>
  <si>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</si>
  <si>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</si>
  <si>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</si>
  <si>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</si>
  <si>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</si>
  <si>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</si>
  <si>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</si>
  <si>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</si>
  <si>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</si>
  <si>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</si>
  <si>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</si>
  <si>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</si>
  <si>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</si>
  <si>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</si>
  <si>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</si>
  <si>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</si>
  <si>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</si>
  <si>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</si>
  <si>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</si>
  <si>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</si>
  <si>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</si>
  <si>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</si>
  <si>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</si>
  <si>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</si>
  <si>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</si>
  <si>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</si>
  <si>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</si>
  <si>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</si>
  <si>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</si>
  <si>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</si>
  <si>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</si>
  <si>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</si>
  <si>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</si>
  <si>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</si>
  <si>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</si>
  <si>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</si>
  <si>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</si>
  <si>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</si>
  <si>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</si>
  <si>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</si>
  <si>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</si>
  <si>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</si>
  <si>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</si>
  <si>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</si>
  <si>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</si>
  <si>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</si>
  <si>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</si>
  <si>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</si>
  <si>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</si>
  <si>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</si>
  <si>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</si>
  <si>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</si>
  <si>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</si>
  <si>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</si>
  <si>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</si>
  <si>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</si>
  <si>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</si>
  <si>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</si>
  <si>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</si>
  <si>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</si>
  <si>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</si>
  <si>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</si>
  <si>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</si>
  <si>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</si>
  <si>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</si>
  <si>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</si>
  <si>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</si>
  <si>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</si>
  <si>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</si>
  <si>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</si>
  <si>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</si>
  <si>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</si>
  <si>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</si>
  <si>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</si>
  <si>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</si>
  <si>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</si>
  <si>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</si>
  <si>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</si>
  <si>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</si>
  <si>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</si>
  <si>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</si>
  <si>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</si>
  <si>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</si>
  <si>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</si>
  <si>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</si>
  <si>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</si>
  <si>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</si>
  <si>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</si>
  <si>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</si>
  <si>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</si>
  <si>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</si>
  <si>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</si>
  <si>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</si>
  <si>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</si>
  <si>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</si>
  <si>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</si>
  <si>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</si>
  <si>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</si>
  <si>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</si>
  <si>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</si>
  <si>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</si>
  <si>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</si>
  <si>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</si>
  <si>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</si>
  <si>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</si>
  <si>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</si>
  <si>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</si>
  <si>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</si>
  <si>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</si>
  <si>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</si>
  <si>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</si>
  <si>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</si>
  <si>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</si>
  <si>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</si>
  <si>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</si>
  <si>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</si>
  <si>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</si>
  <si>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</si>
  <si>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</si>
  <si>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</si>
  <si>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</si>
  <si>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</si>
  <si>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</si>
  <si>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</si>
  <si>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</si>
  <si>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</si>
  <si>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</si>
  <si>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</si>
  <si>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</si>
  <si>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</si>
  <si>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</si>
  <si>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</si>
  <si>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</si>
  <si>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</si>
  <si>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</si>
  <si>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</si>
  <si>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</si>
  <si>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</si>
  <si>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</si>
  <si>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</si>
  <si>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</si>
  <si>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</si>
  <si>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</si>
  <si>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</si>
  <si>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</si>
  <si>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</si>
  <si>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</si>
  <si>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</si>
  <si>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</si>
  <si>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</si>
  <si>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</si>
  <si>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</si>
  <si>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</si>
  <si>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</si>
  <si>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</si>
  <si>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</si>
  <si>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</si>
  <si>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</si>
  <si>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</si>
  <si>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</si>
  <si>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</si>
  <si>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</si>
  <si>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</si>
  <si>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</si>
  <si>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</si>
  <si>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</si>
  <si>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</si>
  <si>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</si>
  <si>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</si>
  <si>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</si>
  <si>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</si>
  <si>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</si>
  <si>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</si>
  <si>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</si>
  <si>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</si>
  <si>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</si>
  <si>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</si>
  <si>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</si>
  <si>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</si>
  <si>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</si>
  <si>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</si>
  <si>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</si>
  <si>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</si>
  <si>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</si>
  <si>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</si>
  <si>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</si>
  <si>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</si>
  <si>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</si>
  <si>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</si>
  <si>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</si>
  <si>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</si>
  <si>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</si>
  <si>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</si>
  <si>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</si>
  <si>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</si>
  <si>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</si>
  <si>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</si>
  <si>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</si>
  <si>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</si>
  <si>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</si>
  <si>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</si>
  <si>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</si>
  <si>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</si>
  <si>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</si>
  <si>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</si>
  <si>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</si>
  <si>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</si>
  <si>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</si>
  <si>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</si>
  <si>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</si>
  <si>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</si>
  <si>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</si>
  <si>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</si>
  <si>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</si>
  <si>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</si>
  <si>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</si>
  <si>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</si>
  <si>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</si>
  <si>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</si>
  <si>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</si>
  <si>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</si>
  <si>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</si>
  <si>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</si>
  <si>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</si>
  <si>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</si>
  <si>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</si>
  <si>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</si>
  <si>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</si>
  <si>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</si>
  <si>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</si>
  <si>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</si>
  <si>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</si>
  <si>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</si>
  <si>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</si>
  <si>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</si>
  <si>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</si>
  <si>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</si>
  <si>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</si>
  <si>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</si>
  <si>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</si>
  <si>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</si>
  <si>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</si>
  <si>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</si>
  <si>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</si>
  <si>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</si>
  <si>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</si>
  <si>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</si>
  <si>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</si>
  <si>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</si>
  <si>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</si>
  <si>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</si>
  <si>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</si>
  <si>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</si>
  <si>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</si>
  <si>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</si>
  <si>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</si>
  <si>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</si>
  <si>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</si>
  <si>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</si>
  <si>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</si>
  <si>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</si>
  <si>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</si>
  <si>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</si>
  <si>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</si>
  <si>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</si>
  <si>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</si>
  <si>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</si>
  <si>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</si>
  <si>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</si>
  <si>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</si>
  <si>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</si>
  <si>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</si>
  <si>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</si>
  <si>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</si>
  <si>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</si>
  <si>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</si>
  <si>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</si>
  <si>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</si>
  <si>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</si>
  <si>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</si>
  <si>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</si>
  <si>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</si>
  <si>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</si>
  <si>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</si>
  <si>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</si>
  <si>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</si>
  <si>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</si>
  <si>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</si>
  <si>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</si>
  <si>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</si>
  <si>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</si>
  <si>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</si>
  <si>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</si>
  <si>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</si>
  <si>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</si>
  <si>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</si>
  <si>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</si>
  <si>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</si>
  <si>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</si>
  <si>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</si>
  <si>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</si>
  <si>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</si>
  <si>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</si>
  <si>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</si>
  <si>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</si>
  <si>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</si>
  <si>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</si>
  <si>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</si>
  <si>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</si>
  <si>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</si>
  <si>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</si>
  <si>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</si>
  <si>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</si>
  <si>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</si>
  <si>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</si>
  <si>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</si>
  <si>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</si>
  <si>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</si>
  <si>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</si>
  <si>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</si>
  <si>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</si>
  <si>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</si>
  <si>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</si>
  <si>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</si>
  <si>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</si>
  <si>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</si>
  <si>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</si>
  <si>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</si>
  <si>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</si>
  <si>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</si>
  <si>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</si>
  <si>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</si>
  <si>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</si>
  <si>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</si>
  <si>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</si>
  <si>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</si>
  <si>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</si>
  <si>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</si>
  <si>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</si>
  <si>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</si>
  <si>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</si>
  <si>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</si>
  <si>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</si>
  <si>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</si>
  <si>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</si>
  <si>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</si>
  <si>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</si>
  <si>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</si>
  <si>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</si>
  <si>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</si>
  <si>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</si>
  <si>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</si>
  <si>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</si>
  <si>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</si>
  <si>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</si>
  <si>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</si>
  <si>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</si>
  <si>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</si>
  <si>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</si>
  <si>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</si>
  <si>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</si>
  <si>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</si>
  <si>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</si>
  <si>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</si>
  <si>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</si>
  <si>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</si>
  <si>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</si>
  <si>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</si>
  <si>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</si>
  <si>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</si>
  <si>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</si>
  <si>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</si>
  <si>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</si>
  <si>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</si>
  <si>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</si>
  <si>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</si>
  <si>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</si>
  <si>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</si>
  <si>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</si>
  <si>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</si>
  <si>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</si>
  <si>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</si>
  <si>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</si>
  <si>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</si>
  <si>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</si>
  <si>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</si>
  <si>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</si>
  <si>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</si>
  <si>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</si>
  <si>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</si>
  <si>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</si>
  <si>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</si>
  <si>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</si>
  <si>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</si>
  <si>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</si>
  <si>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</si>
  <si>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</si>
  <si>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</si>
  <si>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</si>
  <si>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</si>
  <si>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</si>
  <si>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</si>
  <si>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</si>
  <si>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</si>
  <si>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</si>
  <si>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</si>
  <si>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</si>
  <si>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</si>
  <si>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</si>
  <si>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</si>
  <si>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</si>
  <si>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</si>
  <si>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</si>
  <si>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</si>
  <si>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</si>
  <si>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</si>
  <si>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</si>
  <si>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</si>
  <si>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</si>
  <si>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</si>
  <si>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</si>
  <si>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</si>
  <si>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</si>
  <si>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</si>
  <si>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</si>
  <si>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</si>
  <si>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</si>
  <si>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</si>
  <si>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</si>
  <si>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</si>
  <si>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</si>
  <si>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</si>
  <si>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</si>
  <si>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</si>
  <si>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</si>
  <si>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</si>
  <si>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</si>
  <si>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</si>
  <si>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</si>
  <si>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</si>
  <si>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</si>
  <si>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</si>
  <si>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</si>
  <si>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</si>
  <si>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</si>
  <si>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</si>
  <si>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</si>
  <si>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</si>
  <si>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</si>
  <si>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</si>
  <si>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</si>
  <si>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</si>
  <si>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</si>
  <si>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</si>
  <si>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</si>
  <si>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</si>
  <si>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</si>
  <si>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</si>
  <si>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</si>
  <si>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</si>
  <si>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</si>
  <si>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</si>
  <si>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</si>
  <si>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</si>
  <si>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</si>
  <si>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</si>
  <si>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</si>
  <si>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</si>
  <si>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</si>
  <si>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</si>
  <si>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</si>
  <si>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</si>
  <si>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</si>
  <si>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</si>
  <si>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</si>
  <si>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</si>
  <si>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</si>
  <si>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</si>
  <si>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</si>
  <si>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</si>
  <si>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</si>
  <si>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</si>
  <si>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</si>
  <si>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</si>
  <si>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</si>
  <si>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</si>
  <si>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</si>
  <si>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</si>
  <si>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</si>
  <si>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</si>
  <si>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</si>
  <si>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</si>
  <si>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</si>
  <si>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</si>
  <si>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</si>
  <si>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</si>
  <si>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</si>
  <si>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</si>
  <si>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</si>
  <si>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</si>
  <si>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</si>
  <si>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</si>
  <si>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</si>
  <si>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</si>
  <si>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</si>
  <si>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</si>
  <si>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</si>
  <si>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</si>
  <si>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</si>
  <si>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</si>
  <si>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</si>
  <si>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</si>
  <si>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</si>
  <si>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</si>
  <si>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</si>
  <si>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</si>
  <si>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</si>
  <si>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</si>
  <si>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</si>
  <si>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</si>
  <si>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</si>
  <si>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</si>
  <si>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</si>
  <si>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</si>
  <si>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</si>
  <si>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</si>
  <si>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</si>
  <si>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</si>
  <si>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</si>
  <si>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</si>
  <si>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</si>
  <si>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</si>
  <si>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</si>
  <si>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</si>
  <si>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</si>
  <si>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</si>
  <si>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</si>
  <si>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</si>
  <si>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</si>
  <si>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</si>
  <si>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</si>
  <si>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</si>
  <si>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</si>
  <si>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</si>
  <si>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</si>
  <si>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</si>
  <si>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</si>
  <si>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</si>
  <si>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</si>
  <si>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</si>
  <si>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</si>
  <si>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</si>
  <si>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</si>
  <si>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</si>
  <si>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</si>
  <si>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</si>
  <si>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</si>
  <si>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</si>
  <si>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</si>
  <si>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</si>
  <si>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</si>
  <si>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</si>
  <si>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</si>
  <si>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</si>
  <si>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</si>
  <si>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</si>
  <si>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</si>
  <si>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</si>
  <si>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</si>
  <si>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</si>
  <si>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</si>
  <si>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</si>
  <si>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</si>
  <si>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</si>
  <si>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</si>
  <si>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</si>
  <si>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</si>
  <si>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</si>
  <si>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</si>
  <si>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</si>
  <si>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</si>
  <si>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</si>
  <si>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</si>
  <si>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</si>
  <si>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</si>
  <si>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</si>
  <si>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</si>
  <si>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</si>
  <si>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</si>
  <si>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</si>
  <si>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</si>
  <si>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</si>
  <si>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</si>
  <si>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</si>
  <si>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</si>
  <si>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</si>
  <si>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</si>
  <si>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</si>
  <si>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</si>
  <si>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</si>
  <si>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</si>
  <si>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</si>
  <si>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</si>
  <si>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</si>
  <si>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</si>
  <si>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</si>
  <si>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</si>
  <si>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</si>
  <si>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</si>
  <si>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</si>
  <si>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</si>
  <si>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</si>
  <si>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</si>
  <si>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</si>
  <si>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</si>
  <si>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</si>
  <si>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</si>
  <si>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</si>
  <si>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</si>
  <si>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</si>
  <si>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</si>
  <si>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</si>
  <si>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</si>
  <si>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</si>
  <si>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</si>
  <si>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</si>
  <si>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</si>
  <si>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</si>
  <si>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</si>
  <si>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</si>
  <si>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</si>
  <si>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</si>
  <si>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</si>
  <si>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</si>
  <si>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</si>
  <si>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</si>
  <si>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</si>
  <si>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</si>
  <si>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</si>
  <si>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</si>
  <si>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</si>
  <si>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</si>
  <si>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</si>
  <si>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</si>
  <si>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</si>
  <si>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</si>
  <si>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</si>
  <si>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</si>
  <si>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</si>
  <si>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</si>
  <si>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</si>
  <si>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</si>
  <si>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</si>
  <si>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</si>
  <si>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</si>
  <si>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</si>
  <si>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</si>
  <si>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</si>
  <si>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</si>
  <si>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</si>
  <si>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</si>
  <si>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</si>
  <si>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</si>
  <si>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</si>
  <si>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</si>
  <si>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</si>
  <si>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</si>
  <si>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</si>
  <si>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</si>
  <si>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</si>
  <si>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</si>
  <si>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</si>
  <si>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</si>
  <si>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</si>
  <si>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</si>
  <si>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</si>
  <si>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</si>
  <si>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</si>
  <si>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</si>
  <si>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</si>
  <si>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</si>
  <si>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</si>
  <si>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</si>
  <si>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</si>
  <si>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</si>
  <si>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</si>
  <si>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</si>
  <si>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</si>
  <si>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</si>
  <si>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</si>
  <si>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</si>
  <si>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</si>
  <si>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</si>
  <si>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</si>
  <si>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</si>
  <si>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</si>
  <si>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</si>
  <si>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</si>
  <si>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</si>
  <si>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</si>
  <si>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</si>
  <si>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</si>
  <si>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</si>
  <si>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</si>
  <si>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</si>
  <si>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</si>
  <si>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</si>
  <si>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</si>
  <si>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</si>
  <si>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</si>
  <si>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</si>
  <si>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</si>
  <si>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</si>
  <si>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</si>
  <si>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</si>
  <si>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</si>
  <si>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</si>
  <si>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</si>
  <si>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</si>
  <si>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</si>
  <si>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</si>
  <si>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</si>
  <si>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</si>
  <si>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</si>
  <si>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</si>
  <si>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</si>
  <si>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</si>
  <si>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</si>
  <si>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</si>
  <si>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</si>
  <si>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</si>
  <si>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</si>
  <si>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</si>
  <si>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</si>
  <si>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</si>
  <si>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</si>
  <si>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</si>
  <si>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</si>
  <si>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</si>
  <si>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</si>
  <si>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</si>
  <si>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</si>
  <si>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</si>
  <si>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</si>
  <si>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</si>
  <si>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</si>
  <si>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</si>
  <si>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</si>
  <si>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</si>
  <si>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</si>
  <si>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</si>
  <si>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</si>
  <si>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</si>
  <si>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</si>
  <si>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</si>
  <si>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</si>
  <si>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</si>
  <si>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</si>
  <si>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</si>
  <si>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</si>
  <si>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</si>
  <si>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</si>
  <si>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</si>
  <si>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</si>
  <si>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</si>
  <si>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</si>
  <si>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</si>
  <si>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</si>
  <si>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</si>
  <si>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</si>
  <si>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</si>
  <si>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</si>
  <si>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</si>
  <si>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</si>
  <si>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</si>
  <si>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</si>
  <si>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</si>
  <si>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</si>
  <si>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</si>
  <si>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</si>
  <si>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</si>
  <si>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</si>
  <si>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</si>
  <si>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</si>
  <si>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</si>
  <si>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</si>
  <si>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</si>
  <si>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</si>
  <si>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</si>
  <si>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</si>
  <si>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</si>
  <si>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</si>
  <si>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</si>
  <si>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</si>
  <si>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</si>
  <si>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</si>
  <si>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</si>
  <si>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</si>
  <si>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</si>
  <si>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</si>
  <si>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</si>
  <si>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</si>
  <si>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</si>
  <si>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</si>
  <si>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</si>
  <si>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</si>
  <si>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</si>
  <si>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</si>
  <si>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</si>
  <si>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</si>
  <si>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</si>
  <si>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</si>
  <si>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</si>
  <si>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</si>
  <si>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</si>
  <si>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</si>
  <si>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</si>
  <si>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</si>
  <si>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</si>
  <si>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</si>
  <si>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</si>
  <si>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</si>
  <si>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</si>
  <si>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</si>
  <si>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</si>
  <si>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</si>
  <si>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</si>
  <si>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</si>
  <si>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</si>
  <si>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</si>
  <si>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</si>
  <si>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</si>
  <si>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</si>
  <si>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</si>
  <si>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</si>
  <si>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</si>
  <si>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</si>
  <si>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</si>
  <si>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</si>
  <si>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</si>
  <si>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</si>
  <si>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</si>
  <si>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</si>
  <si>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</si>
  <si>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</si>
  <si>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</si>
  <si>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</si>
  <si>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</si>
  <si>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</si>
  <si>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</si>
  <si>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</si>
  <si>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</si>
  <si>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</si>
  <si>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</si>
  <si>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</si>
  <si>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</si>
  <si>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</si>
  <si>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</si>
  <si>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</si>
  <si>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</si>
  <si>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</si>
  <si>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</si>
  <si>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</si>
  <si>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</si>
  <si>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</si>
  <si>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</si>
  <si>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</si>
  <si>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</si>
  <si>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</si>
  <si>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</si>
  <si>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</si>
  <si>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</si>
  <si>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</si>
  <si>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</si>
  <si>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</si>
  <si>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</si>
  <si>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</si>
  <si>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</si>
  <si>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</si>
  <si>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</si>
  <si>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</si>
  <si>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</si>
  <si>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</si>
  <si>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</si>
  <si>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</si>
  <si>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</si>
  <si>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</si>
  <si>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</si>
  <si>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</si>
  <si>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</si>
  <si>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</si>
  <si>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</si>
  <si>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</si>
  <si>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</si>
  <si>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</si>
  <si>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</si>
  <si>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</si>
  <si>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</si>
  <si>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</si>
  <si>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</si>
  <si>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</si>
  <si>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</si>
  <si>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</si>
  <si>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</si>
  <si>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</si>
  <si>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</si>
  <si>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</si>
  <si>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</si>
  <si>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</si>
  <si>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</si>
  <si>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</si>
  <si>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</si>
  <si>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</si>
  <si>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</si>
  <si>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</si>
  <si>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</si>
  <si>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</si>
  <si>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</si>
  <si>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</si>
  <si>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</si>
  <si>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</si>
  <si>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</si>
  <si>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</si>
  <si>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</si>
  <si>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</si>
  <si>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</si>
  <si>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</si>
  <si>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</si>
  <si>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</si>
  <si>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</si>
  <si>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</si>
  <si>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</si>
  <si>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</si>
  <si>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</si>
  <si>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</si>
  <si>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</si>
  <si>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</si>
  <si>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</si>
  <si>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</si>
  <si>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</si>
  <si>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</si>
  <si>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</si>
  <si>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</si>
  <si>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</si>
  <si>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</si>
  <si>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</si>
  <si>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</si>
  <si>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</si>
  <si>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</si>
  <si>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</si>
  <si>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</si>
  <si>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</si>
  <si>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</si>
  <si>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</si>
  <si>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</si>
  <si>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</si>
  <si>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</si>
  <si>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</si>
  <si>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</si>
  <si>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</si>
  <si>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</si>
  <si>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</si>
  <si>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</si>
  <si>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</si>
  <si>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</si>
  <si>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</si>
  <si>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</si>
  <si>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</si>
  <si>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</si>
  <si>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</si>
  <si>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</si>
  <si>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</si>
  <si>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</si>
  <si>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</si>
  <si>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</si>
  <si>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</si>
  <si>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</si>
  <si>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</si>
  <si>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</si>
  <si>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</si>
  <si>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</si>
  <si>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</si>
  <si>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</si>
  <si>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</si>
  <si>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</si>
  <si>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</si>
  <si>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</si>
  <si>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</si>
  <si>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</si>
  <si>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</si>
  <si>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</si>
  <si>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</si>
  <si>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</si>
  <si>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</si>
  <si>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</si>
  <si>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</si>
  <si>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</si>
  <si>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</si>
  <si>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</si>
  <si>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</si>
  <si>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</si>
  <si>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</si>
  <si>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</si>
  <si>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</si>
  <si>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</si>
  <si>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</si>
  <si>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</si>
  <si>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</si>
  <si>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</si>
  <si>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</si>
  <si>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</si>
  <si>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</si>
  <si>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</si>
  <si>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</si>
  <si>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</si>
  <si>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</si>
  <si>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</si>
  <si>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</si>
  <si>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</si>
  <si>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</si>
  <si>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</si>
  <si>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</si>
  <si>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</si>
  <si>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</si>
  <si>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</si>
  <si>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</si>
  <si>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</si>
  <si>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</si>
  <si>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</si>
  <si>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</si>
  <si>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</si>
  <si>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</si>
  <si>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</si>
  <si>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</si>
  <si>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</si>
  <si>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</si>
  <si>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</si>
  <si>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</si>
  <si>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</si>
  <si>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</si>
  <si>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</si>
  <si>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</si>
  <si>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</si>
  <si>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</si>
  <si>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</si>
  <si>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</si>
  <si>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</si>
  <si>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</si>
  <si>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</si>
  <si>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</si>
  <si>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</si>
  <si>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</si>
  <si>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</si>
  <si>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</si>
  <si>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</si>
  <si>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</si>
  <si>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</si>
  <si>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</si>
  <si>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</si>
  <si>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</si>
  <si>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</si>
  <si>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</si>
  <si>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</si>
  <si>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</si>
  <si>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</si>
  <si>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</si>
  <si>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</si>
  <si>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</si>
  <si>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</si>
  <si>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</si>
  <si>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</si>
  <si>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</si>
  <si>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</si>
  <si>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</si>
  <si>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</si>
  <si>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</si>
  <si>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</si>
  <si>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</si>
  <si>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</si>
  <si>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</si>
  <si>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</si>
  <si>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</si>
  <si>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</si>
  <si>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</si>
  <si>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</si>
  <si>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</si>
  <si>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</si>
  <si>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</si>
  <si>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</si>
  <si>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</si>
  <si>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</si>
  <si>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</si>
  <si>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</si>
  <si>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</si>
  <si>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</si>
  <si>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</si>
  <si>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</si>
  <si>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</si>
  <si>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</si>
  <si>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</si>
  <si>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</si>
  <si>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</si>
  <si>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</si>
  <si>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</si>
  <si>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</si>
  <si>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</si>
  <si>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</si>
  <si>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</si>
  <si>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</si>
  <si>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</si>
  <si>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</si>
  <si>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</si>
  <si>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</si>
  <si>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</si>
  <si>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</si>
  <si>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</si>
  <si>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</si>
  <si>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</si>
  <si>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</si>
  <si>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</si>
  <si>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</si>
  <si>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</si>
  <si>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</si>
  <si>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</si>
  <si>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</si>
  <si>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</si>
  <si>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</si>
  <si>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</si>
  <si>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</si>
  <si>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</si>
  <si>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</si>
  <si>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</si>
  <si>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</si>
  <si>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</si>
  <si>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</si>
  <si>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</si>
  <si>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</si>
  <si>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</si>
  <si>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</si>
  <si>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</si>
  <si>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</si>
  <si>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</si>
  <si>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</si>
  <si>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</si>
  <si>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</si>
  <si>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</si>
  <si>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</si>
  <si>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</si>
  <si>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</si>
  <si>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</si>
  <si>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</si>
  <si>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</si>
  <si>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</si>
  <si>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</si>
  <si>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</si>
  <si>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</si>
  <si>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</si>
  <si>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</si>
  <si>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</si>
  <si>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</si>
  <si>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</si>
  <si>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</si>
  <si>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</si>
  <si>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</si>
  <si>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</si>
  <si>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</si>
  <si>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</si>
  <si>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</si>
  <si>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</si>
  <si>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</si>
  <si>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</si>
  <si>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</si>
  <si>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</si>
  <si>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</si>
  <si>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</si>
  <si>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</si>
  <si>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</si>
  <si>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</si>
  <si>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</si>
  <si>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</si>
  <si>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</si>
  <si>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</si>
  <si>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</si>
  <si>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</si>
  <si>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</si>
  <si>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</si>
  <si>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</si>
  <si>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</si>
  <si>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</si>
  <si>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</si>
  <si>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</si>
  <si>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</si>
  <si>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</si>
  <si>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</si>
  <si>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</si>
  <si>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</si>
  <si>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</si>
  <si>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</si>
  <si>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</si>
  <si>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</si>
  <si>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</si>
  <si>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</si>
  <si>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</si>
  <si>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</si>
  <si>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</si>
  <si>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</si>
  <si>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</si>
  <si>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</si>
  <si>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</si>
  <si>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</si>
  <si>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</si>
  <si>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</si>
  <si>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</si>
  <si>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</si>
  <si>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</si>
  <si>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</si>
  <si>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</si>
  <si>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</si>
  <si>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</si>
  <si>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</si>
  <si>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</si>
  <si>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</si>
  <si>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</si>
  <si>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</si>
  <si>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</si>
  <si>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</si>
  <si>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</si>
  <si>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</si>
  <si>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</si>
  <si>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</si>
  <si>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</si>
  <si>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</si>
  <si>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</si>
  <si>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</si>
  <si>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</si>
  <si>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</si>
  <si>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</si>
  <si>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</si>
  <si>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</si>
  <si>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</si>
  <si>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</si>
  <si>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</si>
  <si>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</si>
  <si>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</si>
  <si>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</si>
  <si>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</si>
  <si>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</si>
  <si>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</si>
  <si>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</si>
  <si>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</si>
  <si>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</si>
  <si>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</si>
  <si>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</si>
  <si>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</si>
  <si>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</si>
  <si>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</si>
  <si>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</si>
  <si>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</si>
  <si>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</si>
  <si>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</si>
  <si>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</si>
  <si>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</si>
  <si>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</si>
  <si>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</si>
  <si>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</si>
  <si>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</si>
  <si>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</si>
  <si>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</si>
  <si>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</si>
  <si>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</si>
  <si>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</si>
  <si>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</si>
  <si>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</si>
  <si>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</si>
  <si>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</si>
  <si>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</si>
  <si>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</si>
  <si>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</si>
  <si>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</si>
  <si>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</si>
  <si>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</si>
  <si>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</si>
  <si>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</si>
  <si>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</si>
  <si>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</si>
  <si>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</si>
  <si>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</si>
  <si>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</si>
  <si>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</si>
  <si>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</si>
  <si>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</si>
  <si>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</si>
  <si>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</si>
  <si>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</si>
  <si>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</si>
  <si>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</si>
  <si>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</si>
  <si>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</si>
  <si>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</si>
  <si>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</si>
  <si>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</si>
  <si>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</si>
  <si>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</si>
  <si>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</si>
  <si>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</si>
  <si>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</si>
  <si>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</si>
  <si>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</si>
  <si>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</si>
  <si>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</si>
  <si>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</si>
  <si>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</si>
  <si>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</si>
  <si>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</si>
  <si>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</si>
  <si>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</si>
  <si>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</si>
  <si>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</si>
  <si>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</si>
  <si>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</si>
  <si>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</si>
  <si>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</si>
  <si>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</si>
  <si>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</si>
  <si>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</si>
  <si>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</si>
  <si>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</si>
  <si>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</si>
  <si>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</si>
  <si>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</si>
  <si>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</si>
  <si>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</si>
  <si>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</si>
  <si>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</si>
  <si>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</si>
  <si>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</si>
  <si>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</si>
  <si>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</si>
  <si>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</si>
  <si>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</si>
  <si>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</si>
  <si>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</si>
  <si>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</si>
  <si>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</si>
  <si>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</si>
  <si>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</si>
  <si>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</si>
  <si>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</si>
  <si>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</si>
  <si>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</si>
  <si>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</si>
  <si>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</si>
  <si>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</si>
  <si>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</si>
  <si>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</si>
  <si>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</si>
  <si>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</si>
  <si>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</si>
  <si>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</si>
  <si>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</si>
  <si>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</si>
  <si>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</si>
  <si>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</si>
  <si>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</si>
  <si>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</si>
  <si>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</si>
  <si>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</si>
  <si>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</si>
  <si>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</si>
  <si>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</si>
  <si>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</si>
  <si>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</si>
  <si>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</si>
  <si>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</si>
  <si>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</si>
  <si>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</si>
  <si>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</si>
  <si>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</si>
  <si>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</si>
  <si>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</si>
  <si>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</si>
  <si>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</si>
  <si>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</si>
  <si>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</si>
  <si>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</si>
  <si>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</si>
  <si>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</si>
  <si>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</si>
  <si>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</si>
  <si>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</si>
  <si>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</si>
  <si>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</si>
  <si>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</si>
  <si>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</si>
  <si>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</si>
  <si>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</si>
  <si>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</si>
  <si>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</si>
  <si>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</si>
  <si>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</si>
  <si>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</si>
  <si>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</si>
  <si>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</si>
  <si>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</si>
  <si>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</si>
  <si>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</si>
  <si>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</si>
  <si>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</si>
  <si>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</si>
  <si>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</si>
  <si>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</si>
  <si>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</si>
  <si>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</si>
  <si>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</si>
  <si>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</si>
  <si>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</si>
  <si>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</si>
  <si>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</si>
  <si>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</si>
  <si>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</si>
  <si>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</si>
  <si>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</si>
  <si>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</si>
  <si>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</si>
  <si>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</si>
  <si>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</si>
  <si>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</si>
  <si>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</si>
  <si>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</si>
  <si>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</si>
  <si>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</si>
  <si>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</si>
  <si>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</si>
  <si>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</si>
  <si>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</si>
  <si>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</si>
  <si>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</si>
  <si>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</si>
  <si>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</si>
  <si>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</si>
  <si>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</si>
  <si>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</si>
  <si>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</si>
  <si>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</si>
  <si>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</si>
  <si>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</si>
  <si>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</si>
  <si>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</si>
  <si>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</si>
  <si>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</si>
  <si>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</si>
  <si>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</si>
  <si>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</si>
  <si>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</si>
  <si>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</si>
  <si>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</si>
  <si>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</si>
  <si>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</si>
  <si>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</si>
  <si>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</si>
  <si>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</si>
  <si>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</si>
  <si>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</si>
  <si>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</si>
  <si>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</si>
  <si>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</si>
  <si>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</si>
  <si>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</si>
  <si>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</si>
  <si>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</si>
  <si>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</si>
  <si>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</si>
  <si>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</si>
  <si>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</si>
  <si>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</si>
  <si>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</si>
  <si>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</si>
  <si>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</si>
  <si>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</si>
  <si>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</si>
  <si>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</si>
  <si>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</si>
  <si>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</si>
  <si>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</si>
  <si>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</si>
  <si>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</si>
  <si>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</si>
  <si>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</si>
  <si>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</si>
  <si>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</si>
  <si>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</si>
  <si>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</si>
  <si>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</si>
  <si>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</si>
  <si>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</si>
  <si>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</si>
  <si>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</si>
  <si>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</si>
  <si>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</si>
  <si>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</si>
  <si>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</si>
  <si>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</si>
  <si>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</si>
  <si>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</si>
  <si>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</si>
  <si>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</si>
  <si>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</si>
  <si>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</si>
  <si>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</si>
  <si>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</si>
  <si>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</si>
  <si>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</si>
  <si>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</si>
  <si>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</si>
  <si>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</si>
  <si>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</si>
  <si>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</si>
  <si>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</si>
  <si>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</si>
  <si>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</si>
  <si>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</si>
  <si>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</si>
  <si>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</si>
  <si>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</si>
  <si>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</si>
  <si>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</si>
  <si>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</si>
  <si>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</si>
  <si>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</si>
  <si>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</si>
  <si>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</si>
  <si>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</si>
  <si>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</si>
  <si>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</si>
  <si>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</si>
  <si>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</si>
  <si>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</si>
  <si>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</si>
  <si>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</si>
  <si>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</si>
  <si>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</si>
  <si>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</si>
  <si>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</si>
  <si>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</si>
  <si>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</si>
  <si>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</si>
  <si>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</si>
  <si>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</si>
  <si>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</si>
  <si>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</si>
  <si>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</si>
  <si>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</si>
  <si>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</si>
  <si>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</si>
  <si>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</si>
  <si>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</si>
  <si>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</si>
  <si>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</si>
  <si>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</si>
  <si>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</si>
  <si>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</si>
  <si>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</si>
  <si>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</si>
  <si>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</si>
  <si>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</si>
  <si>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</si>
  <si>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</si>
  <si>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</si>
  <si>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</si>
  <si>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</si>
  <si>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</si>
  <si>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</si>
  <si>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</si>
  <si>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</si>
  <si>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</si>
  <si>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</si>
  <si>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</si>
  <si>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</si>
  <si>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</si>
  <si>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</si>
  <si>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</si>
  <si>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</si>
  <si>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</si>
  <si>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</si>
  <si>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</si>
  <si>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</si>
  <si>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</si>
  <si>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</si>
  <si>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</si>
  <si>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</si>
  <si>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</si>
  <si>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</si>
  <si>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</si>
  <si>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</si>
  <si>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</si>
  <si>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</si>
  <si>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</si>
  <si>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</si>
  <si>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</si>
  <si>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</si>
  <si>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</si>
  <si>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</si>
  <si>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</si>
  <si>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</si>
  <si>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</si>
  <si>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</si>
  <si>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</si>
  <si>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</si>
  <si>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</si>
  <si>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</si>
  <si>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</si>
  <si>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</si>
  <si>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</si>
  <si>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</si>
  <si>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</si>
  <si>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</si>
  <si>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</si>
  <si>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</si>
  <si>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</si>
  <si>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</si>
  <si>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</si>
  <si>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</si>
  <si>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</si>
  <si>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</si>
  <si>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</si>
  <si>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</si>
  <si>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</si>
  <si>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</si>
  <si>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</si>
  <si>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</si>
  <si>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</si>
  <si>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</si>
  <si>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</si>
  <si>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</si>
  <si>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</si>
  <si>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</si>
  <si>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</si>
  <si>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</si>
  <si>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</si>
  <si>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</si>
  <si>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</si>
  <si>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</si>
  <si>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</si>
  <si>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</si>
  <si>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</si>
  <si>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</si>
  <si>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</si>
  <si>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</si>
  <si>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</si>
  <si>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</si>
  <si>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</si>
  <si>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</si>
  <si>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</si>
  <si>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</si>
  <si>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</si>
  <si>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</si>
  <si>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</si>
  <si>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</si>
  <si>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</si>
  <si>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</si>
  <si>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</si>
  <si>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</si>
  <si>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</si>
  <si>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</si>
  <si>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</si>
  <si>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</si>
  <si>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</si>
  <si>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</si>
  <si>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</si>
  <si>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</si>
  <si>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</si>
  <si>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</si>
  <si>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</si>
  <si>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</si>
  <si>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</si>
  <si>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</si>
  <si>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</si>
  <si>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</si>
  <si>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</si>
  <si>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</si>
  <si>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</si>
  <si>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</si>
  <si>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</si>
  <si>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</si>
  <si>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</si>
  <si>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</si>
  <si>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</si>
  <si>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</si>
  <si>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</si>
  <si>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</si>
  <si>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</si>
  <si>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</si>
  <si>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</si>
  <si>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</si>
  <si>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</si>
  <si>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</si>
  <si>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</si>
  <si>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</si>
  <si>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</si>
  <si>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</si>
  <si>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</si>
  <si>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</si>
  <si>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</si>
  <si>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</si>
  <si>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</si>
  <si>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</si>
  <si>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</si>
  <si>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</si>
  <si>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</si>
  <si>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</si>
  <si>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</si>
  <si>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</si>
  <si>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</si>
  <si>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</si>
  <si>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</si>
  <si>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</si>
  <si>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</si>
  <si>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</si>
  <si>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</si>
  <si>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</si>
  <si>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</si>
  <si>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</si>
  <si>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</si>
  <si>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</si>
  <si>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</si>
  <si>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</si>
  <si>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</si>
  <si>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</si>
  <si>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</si>
  <si>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</si>
  <si>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</si>
  <si>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</si>
  <si>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</si>
  <si>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</si>
  <si>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</si>
  <si>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</si>
  <si>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</si>
  <si>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</si>
  <si>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</si>
  <si>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</si>
  <si>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</si>
  <si>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</si>
  <si>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</si>
  <si>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</si>
  <si>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</si>
  <si>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</si>
  <si>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</si>
  <si>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</si>
  <si>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</si>
  <si>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</si>
  <si>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</si>
  <si>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</si>
  <si>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</si>
  <si>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</si>
  <si>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</si>
  <si>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</si>
  <si>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</si>
  <si>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</si>
  <si>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</si>
  <si>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</si>
  <si>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</si>
  <si>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</si>
  <si>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</si>
  <si>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</si>
  <si>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</si>
  <si>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</si>
  <si>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</si>
  <si>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</si>
  <si>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</si>
  <si>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</si>
  <si>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</si>
  <si>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</si>
  <si>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</si>
  <si>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</si>
  <si>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</si>
  <si>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</si>
  <si>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</si>
  <si>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</si>
  <si>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</si>
  <si>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</si>
  <si>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</si>
  <si>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</si>
  <si>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</si>
  <si>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</si>
  <si>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</si>
  <si>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</si>
  <si>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</si>
  <si>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</si>
  <si>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</si>
  <si>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</si>
  <si>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</si>
  <si>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</si>
  <si>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</si>
  <si>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</si>
  <si>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</si>
  <si>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</si>
  <si>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</si>
  <si>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</si>
  <si>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</si>
  <si>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</si>
  <si>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</si>
  <si>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</si>
  <si>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</si>
  <si>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</si>
  <si>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</si>
  <si>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</si>
  <si>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</si>
  <si>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</si>
  <si>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</si>
  <si>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</si>
  <si>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</si>
  <si>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</si>
  <si>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</si>
  <si>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</si>
  <si>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</si>
  <si>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</si>
  <si>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</si>
  <si>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</si>
  <si>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</si>
  <si>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</si>
  <si>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</si>
  <si>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</si>
  <si>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</si>
  <si>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</si>
  <si>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</si>
  <si>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</si>
  <si>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</si>
  <si>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</si>
  <si>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</si>
  <si>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</si>
  <si>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</si>
  <si>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</si>
  <si>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</si>
  <si>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</si>
  <si>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</si>
  <si>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</si>
  <si>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</si>
  <si>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</si>
  <si>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</si>
  <si>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</si>
  <si>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</si>
  <si>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</si>
  <si>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</si>
  <si>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</si>
  <si>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</si>
  <si>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</si>
  <si>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</si>
  <si>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</si>
  <si>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</si>
  <si>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</si>
  <si>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</si>
  <si>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</si>
  <si>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</si>
  <si>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</si>
  <si>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</si>
  <si>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</si>
  <si>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</si>
  <si>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</si>
  <si>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</si>
  <si>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</si>
  <si>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</si>
  <si>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</si>
  <si>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</si>
  <si>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</si>
  <si>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</si>
  <si>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</si>
  <si>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</si>
  <si>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</si>
  <si>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</si>
  <si>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</si>
  <si>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</si>
  <si>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</si>
  <si>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</si>
  <si>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</si>
  <si>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</si>
  <si>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</si>
  <si>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</si>
  <si>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</si>
  <si>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</si>
  <si>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</si>
  <si>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</si>
  <si>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</si>
  <si>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</si>
  <si>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</si>
  <si>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</si>
  <si>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</si>
  <si>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</si>
  <si>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</si>
  <si>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</si>
  <si>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</si>
  <si>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</si>
  <si>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</si>
  <si>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</si>
  <si>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</si>
  <si>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</si>
  <si>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</si>
  <si>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</si>
  <si>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</si>
  <si>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</si>
  <si>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</si>
  <si>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</si>
  <si>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</si>
  <si>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</si>
  <si>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</si>
  <si>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</si>
  <si>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</si>
  <si>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</si>
  <si>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</si>
  <si>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</si>
  <si>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</si>
  <si>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</si>
  <si>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</si>
  <si>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</si>
  <si>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</si>
  <si>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</si>
  <si>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</si>
  <si>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</si>
  <si>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</si>
  <si>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</si>
  <si>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</si>
  <si>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</si>
  <si>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</si>
  <si>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</si>
  <si>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</si>
  <si>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</si>
  <si>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</si>
  <si>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</si>
  <si>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</si>
  <si>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</si>
  <si>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</si>
  <si>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</si>
  <si>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</si>
  <si>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</si>
  <si>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</si>
  <si>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</si>
  <si>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</si>
  <si>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</si>
  <si>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</si>
  <si>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</si>
  <si>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</si>
  <si>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</si>
  <si>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</si>
  <si>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</si>
  <si>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</si>
  <si>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</si>
  <si>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</si>
  <si>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</si>
  <si>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</si>
  <si>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</si>
  <si>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</si>
  <si>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</si>
  <si>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</si>
  <si>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</si>
  <si>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</si>
  <si>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</si>
  <si>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</si>
  <si>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</si>
  <si>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</si>
  <si>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</si>
  <si>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</si>
  <si>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</si>
  <si>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</si>
  <si>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</si>
  <si>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</si>
  <si>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</si>
  <si>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</si>
  <si>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</si>
  <si>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</si>
  <si>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</si>
  <si>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</si>
  <si>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</si>
  <si>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</si>
  <si>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</si>
  <si>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</si>
  <si>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</si>
  <si>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</si>
  <si>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</si>
  <si>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</si>
  <si>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</si>
  <si>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</si>
  <si>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</si>
  <si>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</si>
  <si>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</si>
  <si>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</si>
  <si>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</si>
  <si>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</si>
  <si>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</si>
  <si>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</si>
  <si>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</si>
  <si>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</si>
  <si>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</si>
  <si>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</si>
  <si>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</si>
  <si>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</si>
  <si>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</si>
  <si>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</si>
  <si>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</si>
  <si>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</si>
  <si>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</si>
  <si>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</si>
  <si>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</si>
  <si>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</si>
  <si>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</si>
  <si>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</si>
  <si>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</si>
  <si>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</si>
  <si>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</si>
  <si>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</si>
  <si>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</si>
  <si>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</si>
  <si>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</si>
  <si>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</si>
  <si>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</si>
  <si>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</si>
  <si>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</si>
  <si>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</si>
  <si>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</si>
  <si>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</si>
  <si>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</si>
  <si>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</si>
  <si>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</si>
  <si>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</si>
  <si>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</si>
  <si>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</si>
  <si>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</si>
  <si>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</si>
  <si>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</si>
  <si>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</si>
  <si>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</si>
  <si>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</si>
  <si>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</si>
  <si>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</si>
  <si>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</si>
  <si>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</si>
  <si>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</si>
  <si>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</si>
  <si>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</si>
  <si>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</si>
  <si>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</si>
  <si>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</si>
  <si>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</si>
  <si>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</si>
  <si>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</si>
  <si>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</si>
  <si>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</si>
  <si>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</si>
  <si>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</si>
  <si>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</si>
  <si>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</si>
  <si>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</si>
  <si>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</si>
  <si>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</si>
  <si>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</si>
  <si>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</si>
  <si>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</si>
  <si>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</si>
  <si>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</si>
  <si>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</si>
  <si>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</si>
  <si>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</si>
  <si>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</si>
  <si>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</si>
  <si>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</si>
  <si>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</si>
  <si>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</si>
  <si>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</si>
  <si>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</si>
  <si>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</si>
  <si>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</si>
  <si>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</si>
  <si>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</si>
  <si>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</si>
  <si>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</si>
  <si>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</si>
  <si>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</si>
  <si>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</si>
  <si>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</si>
  <si>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</si>
  <si>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</si>
  <si>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</si>
  <si>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</si>
  <si>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</si>
  <si>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</si>
  <si>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</si>
  <si>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</si>
  <si>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</si>
  <si>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</si>
  <si>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</si>
  <si>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</si>
  <si>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</si>
  <si>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</si>
  <si>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</si>
  <si>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</si>
  <si>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</si>
  <si>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</si>
  <si>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</si>
  <si>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</si>
  <si>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</si>
  <si>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</si>
  <si>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</si>
  <si>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</si>
  <si>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</si>
  <si>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</si>
  <si>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</si>
  <si>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</si>
  <si>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</si>
  <si>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</si>
  <si>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</si>
  <si>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</si>
  <si>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</si>
  <si>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</si>
  <si>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</si>
  <si>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</si>
  <si>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</si>
  <si>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</si>
  <si>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</si>
  <si>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</si>
  <si>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</si>
  <si>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</si>
  <si>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</si>
  <si>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</si>
  <si>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</si>
  <si>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</si>
  <si>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</si>
  <si>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</si>
  <si>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</si>
  <si>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</si>
  <si>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</si>
  <si>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</si>
  <si>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</si>
  <si>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</si>
  <si>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</si>
  <si>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</si>
  <si>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</si>
  <si>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</si>
  <si>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</si>
  <si>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</si>
  <si>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</si>
  <si>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</si>
  <si>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</si>
  <si>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</si>
  <si>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</si>
  <si>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</si>
  <si>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</si>
  <si>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</si>
  <si>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</si>
  <si>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</si>
  <si>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</si>
  <si>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</si>
  <si>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</si>
  <si>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</si>
  <si>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</si>
  <si>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</si>
  <si>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</si>
  <si>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</si>
  <si>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</si>
  <si>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</si>
  <si>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</si>
  <si>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</si>
  <si>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</si>
  <si>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</si>
  <si>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</si>
  <si>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</si>
  <si>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</si>
  <si>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</si>
  <si>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</si>
  <si>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</si>
  <si>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</si>
  <si>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</si>
  <si>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</si>
  <si>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</si>
  <si>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</si>
  <si>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</si>
  <si>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</si>
  <si>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</si>
  <si>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</si>
  <si>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</si>
  <si>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</si>
  <si>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</si>
  <si>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</si>
  <si>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</si>
  <si>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</si>
  <si>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</si>
  <si>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</si>
  <si>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</si>
  <si>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</si>
  <si>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</si>
  <si>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</si>
  <si>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</si>
  <si>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</si>
  <si>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</si>
  <si>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</si>
  <si>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</si>
  <si>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</si>
  <si>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</si>
  <si>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</si>
  <si>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</si>
  <si>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</si>
  <si>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</si>
  <si>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</si>
  <si>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</si>
  <si>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</si>
  <si>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</si>
  <si>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</si>
  <si>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</si>
  <si>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</si>
  <si>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</si>
  <si>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</si>
  <si>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</si>
  <si>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</si>
  <si>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</si>
  <si>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</si>
  <si>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</si>
  <si>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</si>
  <si>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</si>
  <si>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</si>
  <si>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</si>
  <si>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</si>
  <si>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</si>
  <si>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</si>
  <si>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</si>
  <si>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</si>
  <si>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</si>
  <si>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</si>
  <si>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</si>
  <si>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</si>
  <si>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</si>
  <si>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</si>
  <si>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</si>
  <si>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</si>
  <si>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</si>
  <si>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</si>
  <si>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</si>
  <si>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</si>
  <si>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</si>
  <si>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</si>
  <si>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</si>
  <si>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</si>
  <si>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</si>
  <si>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</si>
  <si>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</si>
  <si>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</si>
  <si>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</si>
  <si>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</si>
  <si>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</si>
  <si>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</si>
  <si>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</si>
  <si>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</si>
  <si>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</si>
  <si>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</si>
  <si>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</si>
  <si>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</si>
  <si>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</si>
  <si>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</si>
  <si>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</si>
  <si>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</si>
  <si>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</si>
  <si>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</si>
  <si>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</si>
  <si>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</si>
  <si>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</si>
  <si>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</si>
  <si>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</si>
  <si>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</si>
  <si>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</si>
  <si>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</si>
  <si>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</si>
  <si>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</si>
  <si>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</si>
  <si>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</si>
  <si>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</si>
  <si>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</si>
  <si>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</si>
  <si>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</si>
  <si>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</si>
  <si>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</si>
  <si>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</si>
  <si>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</si>
  <si>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</si>
  <si>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</si>
  <si>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</si>
  <si>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</si>
  <si>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</si>
  <si>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</si>
  <si>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</si>
  <si>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</si>
  <si>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</si>
  <si>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</si>
  <si>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</si>
  <si>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</si>
  <si>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</si>
  <si>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</si>
  <si>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</si>
  <si>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</si>
  <si>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</si>
  <si>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</si>
  <si>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</si>
  <si>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</si>
  <si>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</si>
  <si>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</si>
  <si>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</si>
  <si>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</si>
  <si>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</si>
  <si>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</si>
  <si>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</si>
  <si>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</si>
  <si>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</si>
  <si>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</si>
  <si>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</si>
  <si>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</si>
  <si>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</si>
  <si>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</si>
  <si>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</si>
  <si>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</si>
  <si>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</si>
  <si>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</si>
  <si>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</si>
  <si>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</si>
  <si>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</si>
  <si>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</si>
  <si>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</si>
  <si>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</si>
  <si>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</si>
  <si>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</si>
  <si>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</si>
  <si>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</si>
  <si>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</si>
  <si>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</si>
  <si>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</si>
  <si>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</si>
  <si>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</si>
  <si>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</si>
  <si>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</si>
  <si>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</si>
  <si>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</si>
  <si>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</si>
  <si>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</si>
  <si>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</si>
  <si>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</si>
  <si>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</si>
  <si>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</si>
  <si>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</si>
  <si>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</si>
  <si>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</si>
  <si>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</si>
  <si>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</si>
  <si>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</si>
  <si>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</si>
  <si>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</si>
  <si>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</si>
  <si>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</si>
  <si>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</si>
  <si>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</si>
  <si>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</si>
  <si>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</si>
  <si>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</si>
  <si>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</si>
  <si>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</si>
  <si>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</si>
  <si>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</si>
  <si>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</si>
  <si>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</si>
  <si>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</si>
  <si>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</si>
  <si>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</si>
  <si>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</si>
  <si>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</si>
  <si>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</si>
  <si>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</si>
  <si>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</si>
  <si>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</si>
  <si>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</si>
  <si>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</si>
  <si>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</si>
  <si>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</si>
  <si>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</si>
  <si>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</si>
  <si>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</si>
  <si>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</si>
  <si>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</si>
  <si>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</si>
  <si>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</si>
  <si>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</si>
  <si>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</si>
  <si>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</si>
  <si>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</si>
  <si>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</si>
  <si>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</si>
  <si>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</si>
  <si>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</si>
  <si>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</si>
  <si>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</si>
  <si>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</si>
  <si>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</si>
  <si>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</si>
  <si>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</si>
  <si>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</si>
  <si>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</si>
  <si>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</si>
  <si>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</si>
  <si>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</si>
  <si>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</si>
  <si>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</si>
  <si>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</si>
  <si>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</si>
  <si>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</si>
  <si>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</si>
  <si>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</si>
  <si>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</si>
  <si>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</si>
  <si>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</si>
  <si>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</si>
  <si>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</si>
  <si>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</si>
  <si>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</si>
  <si>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</si>
  <si>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</si>
  <si>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</si>
  <si>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</si>
  <si>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</si>
  <si>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</si>
  <si>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</si>
  <si>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</si>
  <si>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</si>
  <si>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</si>
  <si>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</si>
  <si>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</si>
  <si>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</si>
  <si>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</si>
  <si>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</si>
  <si>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</si>
  <si>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</si>
  <si>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</si>
  <si>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</si>
  <si>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</si>
  <si>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</si>
  <si>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</si>
  <si>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</si>
  <si>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</si>
  <si>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</si>
  <si>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</si>
  <si>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</si>
  <si>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</si>
  <si>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</si>
  <si>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</si>
  <si>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</si>
  <si>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</si>
  <si>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</si>
  <si>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</si>
  <si>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</si>
  <si>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</si>
  <si>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</si>
  <si>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</si>
  <si>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</si>
  <si>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</si>
  <si>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</si>
  <si>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</si>
  <si>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</si>
  <si>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</si>
  <si>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</si>
  <si>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</si>
  <si>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</si>
  <si>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</si>
  <si>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</si>
  <si>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</si>
  <si>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</si>
  <si>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</si>
  <si>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</si>
  <si>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</si>
  <si>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</si>
  <si>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</si>
  <si>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</si>
  <si>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</si>
  <si>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</si>
  <si>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</si>
  <si>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</si>
  <si>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</si>
  <si>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</si>
  <si>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</si>
  <si>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</si>
  <si>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</si>
  <si>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</si>
  <si>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</si>
  <si>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</si>
  <si>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</si>
  <si>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</si>
  <si>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</si>
  <si>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</si>
  <si>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</si>
  <si>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</si>
  <si>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</si>
  <si>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</si>
  <si>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</si>
  <si>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</si>
  <si>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</si>
  <si>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</si>
  <si>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</si>
  <si>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</si>
  <si>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</si>
  <si>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</si>
  <si>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</si>
  <si>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</si>
  <si>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</si>
  <si>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</si>
  <si>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</si>
  <si>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</si>
  <si>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</si>
  <si>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</si>
  <si>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</si>
  <si>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</si>
  <si>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</si>
  <si>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</si>
  <si>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</si>
  <si>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</si>
  <si>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</si>
  <si>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</si>
  <si>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</si>
  <si>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</si>
  <si>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</si>
  <si>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</si>
  <si>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</si>
  <si>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</si>
  <si>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</si>
  <si>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</si>
  <si>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</si>
  <si>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</si>
  <si>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</si>
  <si>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</si>
  <si>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</si>
  <si>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</si>
  <si>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</si>
  <si>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</si>
  <si>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</si>
  <si>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</si>
  <si>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</si>
  <si>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</si>
  <si>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</si>
  <si>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</si>
  <si>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</si>
  <si>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</si>
  <si>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</si>
  <si>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</si>
  <si>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</si>
  <si>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</si>
  <si>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</si>
  <si>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</si>
  <si>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</si>
  <si>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</si>
  <si>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</si>
  <si>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</si>
  <si>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</si>
  <si>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</si>
  <si>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</si>
  <si>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</si>
  <si>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</si>
  <si>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</si>
  <si>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</si>
  <si>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</si>
  <si>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</si>
  <si>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</si>
  <si>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</si>
  <si>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</si>
  <si>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</si>
  <si>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</si>
  <si>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</si>
  <si>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</si>
  <si>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</si>
  <si>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</si>
  <si>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</si>
  <si>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</si>
  <si>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</si>
  <si>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</si>
  <si>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</si>
  <si>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</si>
  <si>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</si>
  <si>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</si>
  <si>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</si>
  <si>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</si>
  <si>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</si>
  <si>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</si>
  <si>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</si>
  <si>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</si>
  <si>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</si>
  <si>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</si>
  <si>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</si>
  <si>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</si>
  <si>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</si>
  <si>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</si>
  <si>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</si>
  <si>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</si>
  <si>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</si>
  <si>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</si>
  <si>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</si>
  <si>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</si>
  <si>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</si>
  <si>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</si>
  <si>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</si>
  <si>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</si>
  <si>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</si>
  <si>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</si>
  <si>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</si>
  <si>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</si>
  <si>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</si>
  <si>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</si>
  <si>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</si>
  <si>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</si>
  <si>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</si>
  <si>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</si>
  <si>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</si>
  <si>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</si>
  <si>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</si>
  <si>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</si>
  <si>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</si>
  <si>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</si>
  <si>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</si>
  <si>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</si>
  <si>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</si>
  <si>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</si>
  <si>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</si>
  <si>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</si>
  <si>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</si>
  <si>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</si>
  <si>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</si>
  <si>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</si>
  <si>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</si>
  <si>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</si>
  <si>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</si>
  <si>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</si>
  <si>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</si>
  <si>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</si>
  <si>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</si>
  <si>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</si>
  <si>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</si>
  <si>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</si>
  <si>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</si>
  <si>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</si>
  <si>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</si>
  <si>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</si>
  <si>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</si>
  <si>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</si>
  <si>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</si>
  <si>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</si>
  <si>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</si>
  <si>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</si>
  <si>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</si>
  <si>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</si>
  <si>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</si>
  <si>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</si>
  <si>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</si>
  <si>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</si>
  <si>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</si>
  <si>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</si>
  <si>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</si>
  <si>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</si>
  <si>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</si>
  <si>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</si>
  <si>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</si>
  <si>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</si>
  <si>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</si>
  <si>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</si>
  <si>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</si>
  <si>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</si>
  <si>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</si>
  <si>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</si>
  <si>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</si>
  <si>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</si>
  <si>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</si>
  <si>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</si>
  <si>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</si>
  <si>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</si>
  <si>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</si>
  <si>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</si>
  <si>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</si>
  <si>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</si>
  <si>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</si>
  <si>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</si>
  <si>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</si>
  <si>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</si>
  <si>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</si>
  <si>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</si>
  <si>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</si>
  <si>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</si>
  <si>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</si>
  <si>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</si>
  <si>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</si>
  <si>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</si>
  <si>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</si>
  <si>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</si>
  <si>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</si>
  <si>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</si>
  <si>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</si>
  <si>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</si>
  <si>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</si>
  <si>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</si>
  <si>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</si>
  <si>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</si>
  <si>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</si>
  <si>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</si>
  <si>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</si>
  <si>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</si>
  <si>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</si>
  <si>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</si>
  <si>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</si>
  <si>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</si>
  <si>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</si>
  <si>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</si>
  <si>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</si>
  <si>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</si>
  <si>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</si>
  <si>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</si>
  <si>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</si>
  <si>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</si>
  <si>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</si>
  <si>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</si>
  <si>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</si>
  <si>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</si>
  <si>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</si>
  <si>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</si>
  <si>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</si>
  <si>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</si>
  <si>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</si>
  <si>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</si>
  <si>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</si>
  <si>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</si>
  <si>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</si>
  <si>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</si>
  <si>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</si>
  <si>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</si>
  <si>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</si>
  <si>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</si>
  <si>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</si>
  <si>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</si>
  <si>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</si>
  <si>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</si>
  <si>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</si>
  <si>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</si>
  <si>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</si>
  <si>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</si>
  <si>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</si>
  <si>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</si>
  <si>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</si>
  <si>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</si>
  <si>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</si>
  <si>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</si>
  <si>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</si>
  <si>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</si>
  <si>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</si>
  <si>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</si>
  <si>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</si>
  <si>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</si>
  <si>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</si>
  <si>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</si>
  <si>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</si>
  <si>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</si>
  <si>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</si>
  <si>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</si>
  <si>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</si>
  <si>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</si>
  <si>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</si>
  <si>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</si>
  <si>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</si>
  <si>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</si>
  <si>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</si>
  <si>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</si>
  <si>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</si>
  <si>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</si>
  <si>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</si>
  <si>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</si>
  <si>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</si>
  <si>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</si>
  <si>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</si>
  <si>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</si>
  <si>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</si>
  <si>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</si>
  <si>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</si>
  <si>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</si>
  <si>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</si>
  <si>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</si>
  <si>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</si>
  <si>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</si>
  <si>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</si>
  <si>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</si>
  <si>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</si>
  <si>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</si>
  <si>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</si>
  <si>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</si>
  <si>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</si>
  <si>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</si>
  <si>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</si>
  <si>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</si>
  <si>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</si>
  <si>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</si>
  <si>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</si>
  <si>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</si>
  <si>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</si>
  <si>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</si>
  <si>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</si>
  <si>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</si>
  <si>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</si>
  <si>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</si>
  <si>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</si>
  <si>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</si>
  <si>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</si>
  <si>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</si>
  <si>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</si>
  <si>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</si>
  <si>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</si>
  <si>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</si>
  <si>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</si>
  <si>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</si>
  <si>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</si>
  <si>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</si>
  <si>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</si>
  <si>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</si>
  <si>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</si>
  <si>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</si>
  <si>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</si>
  <si>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</si>
  <si>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</si>
  <si>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</si>
  <si>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</si>
  <si>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</si>
  <si>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</si>
  <si>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</si>
  <si>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</si>
  <si>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</si>
  <si>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</si>
  <si>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</si>
  <si>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</si>
  <si>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</si>
  <si>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</si>
  <si>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</si>
  <si>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</si>
  <si>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</si>
  <si>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</si>
  <si>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</si>
  <si>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</si>
  <si>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</si>
  <si>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</si>
  <si>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</si>
  <si>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</si>
  <si>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</si>
  <si>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</si>
  <si>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</si>
  <si>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</si>
  <si>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</si>
  <si>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</si>
  <si>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</si>
  <si>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</si>
  <si>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</si>
  <si>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</si>
  <si>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</si>
  <si>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</si>
  <si>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</si>
  <si>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</si>
  <si>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</si>
  <si>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</si>
  <si>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</si>
  <si>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</si>
  <si>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</si>
  <si>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</si>
  <si>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</si>
  <si>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</si>
  <si>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</si>
  <si>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</si>
  <si>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</si>
  <si>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</si>
  <si>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</si>
  <si>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</si>
  <si>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</si>
  <si>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</si>
  <si>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</si>
  <si>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</si>
  <si>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</si>
  <si>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</si>
  <si>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</si>
  <si>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</si>
  <si>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</si>
  <si>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</si>
  <si>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</si>
  <si>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</si>
  <si>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</si>
  <si>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</si>
  <si>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</si>
  <si>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</si>
  <si>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</si>
  <si>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</si>
  <si>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</si>
  <si>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</si>
  <si>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</si>
  <si>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</si>
  <si>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</si>
  <si>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</si>
  <si>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</si>
  <si>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</si>
  <si>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</si>
  <si>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</si>
  <si>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</si>
  <si>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</si>
  <si>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</si>
  <si>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</si>
  <si>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</si>
  <si>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</si>
  <si>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</si>
  <si>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</si>
  <si>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</si>
  <si>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</si>
  <si>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</si>
  <si>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</si>
  <si>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</si>
  <si>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</si>
  <si>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</si>
  <si>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</si>
  <si>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</si>
  <si>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</si>
  <si>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</si>
  <si>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</si>
  <si>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</si>
  <si>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</si>
  <si>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</si>
  <si>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</si>
  <si>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</si>
  <si>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</si>
  <si>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</si>
  <si>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</si>
  <si>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</si>
  <si>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</si>
  <si>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</si>
  <si>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</si>
  <si>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</si>
  <si>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</si>
  <si>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</si>
  <si>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</si>
  <si>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</si>
  <si>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</si>
  <si>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</si>
  <si>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</si>
  <si>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</si>
  <si>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</si>
  <si>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</si>
  <si>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</si>
  <si>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</si>
  <si>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</si>
  <si>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</si>
  <si>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</si>
  <si>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</si>
  <si>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</si>
  <si>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</si>
  <si>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</si>
  <si>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</si>
  <si>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</si>
  <si>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</si>
  <si>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</si>
  <si>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</si>
  <si>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</si>
  <si>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</si>
  <si>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</si>
  <si>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</si>
  <si>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</si>
  <si>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</si>
  <si>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</si>
  <si>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</si>
  <si>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</si>
  <si>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</si>
  <si>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</si>
  <si>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</si>
  <si>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</si>
  <si>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</si>
  <si>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</si>
  <si>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</si>
  <si>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</si>
  <si>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</si>
  <si>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</si>
  <si>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</si>
  <si>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</si>
  <si>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</si>
  <si>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</si>
  <si>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</si>
  <si>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</si>
  <si>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</si>
  <si>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</si>
  <si>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</si>
  <si>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</si>
  <si>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</si>
  <si>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</si>
  <si>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</si>
  <si>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</si>
  <si>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</si>
  <si>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</si>
  <si>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</si>
  <si>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</si>
  <si>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</si>
  <si>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</si>
  <si>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</si>
  <si>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</si>
  <si>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</si>
  <si>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</si>
  <si>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</si>
  <si>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</si>
  <si>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</si>
  <si>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</si>
  <si>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</si>
  <si>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</si>
  <si>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</si>
  <si>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</si>
  <si>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</si>
  <si>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</si>
  <si>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</si>
  <si>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</si>
  <si>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</si>
  <si>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</si>
  <si>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</si>
  <si>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</si>
  <si>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</si>
  <si>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</si>
  <si>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</si>
  <si>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</si>
  <si>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</si>
  <si>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</si>
  <si>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</si>
  <si>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</si>
  <si>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</si>
  <si>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</si>
  <si>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</si>
  <si>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</si>
  <si>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</si>
  <si>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</si>
  <si>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</si>
  <si>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</si>
  <si>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</si>
  <si>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</si>
  <si>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</si>
  <si>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</si>
  <si>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</si>
  <si>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</si>
  <si>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</si>
  <si>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</si>
  <si>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</si>
  <si>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</si>
  <si>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</si>
  <si>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</si>
  <si>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</si>
  <si>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</si>
  <si>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</si>
  <si>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</si>
  <si>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</si>
  <si>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</si>
  <si>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</si>
  <si>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</si>
  <si>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</si>
  <si>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</si>
  <si>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</si>
  <si>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</si>
  <si>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</si>
  <si>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</si>
  <si>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</si>
  <si>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</si>
  <si>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</si>
  <si>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</si>
  <si>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</si>
  <si>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</si>
  <si>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</si>
  <si>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</si>
  <si>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</si>
  <si>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</si>
  <si>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</si>
  <si>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</si>
  <si>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</si>
  <si>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</si>
  <si>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</si>
  <si>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</si>
  <si>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</si>
  <si>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</si>
  <si>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</si>
  <si>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</si>
  <si>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</si>
  <si>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</si>
  <si>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</si>
  <si>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</si>
  <si>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</si>
  <si>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</si>
  <si>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</si>
  <si>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</si>
  <si>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</si>
  <si>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</si>
  <si>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</si>
  <si>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</si>
  <si>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</si>
  <si>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</si>
  <si>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</si>
  <si>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</si>
  <si>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</si>
  <si>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</si>
  <si>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</si>
  <si>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</si>
  <si>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</si>
  <si>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</si>
  <si>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</si>
  <si>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</si>
  <si>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</si>
  <si>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</si>
  <si>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</si>
  <si>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</si>
  <si>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</si>
  <si>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</si>
  <si>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</si>
  <si>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</si>
  <si>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</si>
  <si>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</si>
  <si>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</si>
  <si>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</si>
  <si>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</si>
  <si>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</si>
  <si>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</si>
  <si>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</si>
  <si>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</si>
  <si>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</si>
  <si>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</si>
  <si>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</si>
  <si>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</si>
  <si>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</si>
  <si>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</si>
  <si>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</si>
  <si>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</si>
  <si>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</si>
  <si>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</si>
  <si>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</si>
  <si>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</si>
  <si>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</si>
  <si>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</si>
  <si>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</si>
  <si>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</si>
  <si>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</si>
  <si>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</si>
  <si>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</si>
  <si>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</si>
  <si>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</si>
  <si>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</si>
  <si>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</si>
  <si>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</si>
  <si>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</si>
  <si>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</si>
  <si>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</si>
  <si>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</si>
  <si>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</si>
  <si>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</si>
  <si>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</si>
  <si>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</si>
  <si>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</si>
  <si>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</si>
  <si>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</si>
  <si>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</si>
  <si>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</si>
  <si>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</si>
  <si>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</si>
  <si>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</si>
  <si>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</si>
  <si>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</si>
  <si>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</si>
  <si>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</si>
  <si>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</si>
  <si>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</si>
  <si>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</si>
  <si>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</si>
  <si>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</si>
  <si>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</si>
  <si>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</si>
  <si>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</si>
  <si>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</si>
  <si>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</si>
  <si>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</si>
  <si>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</si>
  <si>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</si>
  <si>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</si>
  <si>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</si>
  <si>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</si>
  <si>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</si>
  <si>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</si>
  <si>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</si>
  <si>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</si>
  <si>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</si>
  <si>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</si>
  <si>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</si>
  <si>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</si>
  <si>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</si>
  <si>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</si>
  <si>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</si>
  <si>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</si>
  <si>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</si>
  <si>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</si>
  <si>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</si>
  <si>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</si>
  <si>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</si>
  <si>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</si>
  <si>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</si>
  <si>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</si>
  <si>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</si>
  <si>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</si>
  <si>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</si>
  <si>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</si>
  <si>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</si>
  <si>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</si>
  <si>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</si>
  <si>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</si>
  <si>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</si>
  <si>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</si>
  <si>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</si>
  <si>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</si>
  <si>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</si>
  <si>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</si>
  <si>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</si>
  <si>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</si>
  <si>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</si>
  <si>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</si>
  <si>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</si>
  <si>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</si>
  <si>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</si>
  <si>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</si>
  <si>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</si>
  <si>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</si>
  <si>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</si>
  <si>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</si>
  <si>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</si>
  <si>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</si>
  <si>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</si>
  <si>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</si>
  <si>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</si>
  <si>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</si>
  <si>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</si>
  <si>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</si>
  <si>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</si>
  <si>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</si>
  <si>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</si>
  <si>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</si>
  <si>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</si>
  <si>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</si>
  <si>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</si>
  <si>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</si>
  <si>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</si>
  <si>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</si>
  <si>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</si>
  <si>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</si>
  <si>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</si>
  <si>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</si>
  <si>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</si>
  <si>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</si>
  <si>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</si>
  <si>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</si>
  <si>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</si>
  <si>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</si>
  <si>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</si>
  <si>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</si>
  <si>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</si>
  <si>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</si>
  <si>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</si>
  <si>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</si>
  <si>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</si>
  <si>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</si>
  <si>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</si>
  <si>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</si>
  <si>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</si>
  <si>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</si>
  <si>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</si>
  <si>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</si>
  <si>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</si>
  <si>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</si>
  <si>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</si>
  <si>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</si>
  <si>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</si>
  <si>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</si>
  <si>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</si>
  <si>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</si>
  <si>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</si>
  <si>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</si>
  <si>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</si>
  <si>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</si>
  <si>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</si>
  <si>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</si>
  <si>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</si>
  <si>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</si>
  <si>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</si>
  <si>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</si>
  <si>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</si>
  <si>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</si>
  <si>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</si>
  <si>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</si>
  <si>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</si>
  <si>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</si>
  <si>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</si>
  <si>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</si>
  <si>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</si>
  <si>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</si>
  <si>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</si>
  <si>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</si>
  <si>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</si>
  <si>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</si>
  <si>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</si>
  <si>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</si>
  <si>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</si>
  <si>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</si>
  <si>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</si>
  <si>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</si>
  <si>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</si>
  <si>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</si>
  <si>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</si>
  <si>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</si>
  <si>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</si>
  <si>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</si>
  <si>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</si>
  <si>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</si>
  <si>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</si>
  <si>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</si>
  <si>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</si>
  <si>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</si>
  <si>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</si>
  <si>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</si>
  <si>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</si>
  <si>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</si>
  <si>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</si>
  <si>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</si>
  <si>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</si>
  <si>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</si>
  <si>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</si>
  <si>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</si>
  <si>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</si>
  <si>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</si>
  <si>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</si>
  <si>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</si>
  <si>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</si>
  <si>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</si>
  <si>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</si>
  <si>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</si>
  <si>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</si>
  <si>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</si>
  <si>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</si>
  <si>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</si>
  <si>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</si>
  <si>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</si>
  <si>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</si>
  <si>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</si>
  <si>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</si>
  <si>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</si>
  <si>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</si>
  <si>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</si>
  <si>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</si>
  <si>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</si>
  <si>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</si>
  <si>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</si>
  <si>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</si>
  <si>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</si>
  <si>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</si>
  <si>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</si>
  <si>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</si>
  <si>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</si>
  <si>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</si>
  <si>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</si>
  <si>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</si>
  <si>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</si>
  <si>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</si>
  <si>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</si>
  <si>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</si>
  <si>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</si>
  <si>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</si>
  <si>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</si>
  <si>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</si>
  <si>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</si>
  <si>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</si>
  <si>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</si>
  <si>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</si>
  <si>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</si>
  <si>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</si>
  <si>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</si>
  <si>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</si>
  <si>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</si>
  <si>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</si>
  <si>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</si>
  <si>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</si>
  <si>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</si>
  <si>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</si>
  <si>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</si>
  <si>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</si>
  <si>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</si>
  <si>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</si>
  <si>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</si>
  <si>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</si>
  <si>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</si>
  <si>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</si>
  <si>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</si>
  <si>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</si>
  <si>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</si>
  <si>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</si>
  <si>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</si>
  <si>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</si>
  <si>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</si>
  <si>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</si>
  <si>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</si>
  <si>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</si>
  <si>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</si>
  <si>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</si>
  <si>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</si>
  <si>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</si>
  <si>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</si>
  <si>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</si>
  <si>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</si>
  <si>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</si>
  <si>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</si>
  <si>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</si>
  <si>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</si>
  <si>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</si>
  <si>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</si>
  <si>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</si>
  <si>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</si>
  <si>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</si>
  <si>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</si>
  <si>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</si>
  <si>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</si>
  <si>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</si>
  <si>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</si>
  <si>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</si>
  <si>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</si>
  <si>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</si>
  <si>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</si>
  <si>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</si>
  <si>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</si>
  <si>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</si>
  <si>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</si>
  <si>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</si>
  <si>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</si>
  <si>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</si>
  <si>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</si>
  <si>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</si>
  <si>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</si>
  <si>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</si>
  <si>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</si>
  <si>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</si>
  <si>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</si>
  <si>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</si>
  <si>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</si>
  <si>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</si>
  <si>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</si>
  <si>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</si>
  <si>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</si>
  <si>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</si>
  <si>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</si>
  <si>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</si>
  <si>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</si>
  <si>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</si>
  <si>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</si>
  <si>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</si>
  <si>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</si>
  <si>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</si>
  <si>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</si>
  <si>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</si>
  <si>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</si>
  <si>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</si>
  <si>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</si>
  <si>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</si>
  <si>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</si>
  <si>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</si>
  <si>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</si>
  <si>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</si>
  <si>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</si>
  <si>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</si>
  <si>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</si>
  <si>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</si>
  <si>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</si>
  <si>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</si>
  <si>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</si>
  <si>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</si>
  <si>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</si>
  <si>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</si>
  <si>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</si>
  <si>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</si>
  <si>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</si>
  <si>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</si>
  <si>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</si>
  <si>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</si>
  <si>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</si>
  <si>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</si>
  <si>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</si>
  <si>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</si>
  <si>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</si>
  <si>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</si>
  <si>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</si>
  <si>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</si>
  <si>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</si>
  <si>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</si>
  <si>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</si>
  <si>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</si>
  <si>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</si>
  <si>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</si>
  <si>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</si>
  <si>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</si>
  <si>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</si>
  <si>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</si>
  <si>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</si>
  <si>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</si>
  <si>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</si>
  <si>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</si>
  <si>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</si>
  <si>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</si>
  <si>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</si>
  <si>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</si>
  <si>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</si>
  <si>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</si>
  <si>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</si>
  <si>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</si>
  <si>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</si>
  <si>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</si>
  <si>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</si>
  <si>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</si>
  <si>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</si>
  <si>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</si>
  <si>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</si>
  <si>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</si>
  <si>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</si>
  <si>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</si>
  <si>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</si>
  <si>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</si>
  <si>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</si>
  <si>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</si>
  <si>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</si>
  <si>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</si>
  <si>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</si>
  <si>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</si>
  <si>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</si>
  <si>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</si>
  <si>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</si>
  <si>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</si>
  <si>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</si>
  <si>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</si>
  <si>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</si>
  <si>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</si>
  <si>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</si>
  <si>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</si>
  <si>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</si>
  <si>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</si>
  <si>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</si>
  <si>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</si>
  <si>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</si>
  <si>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</si>
  <si>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</si>
  <si>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</si>
  <si>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</si>
  <si>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</si>
  <si>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</si>
  <si>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</si>
  <si>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</si>
  <si>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</si>
  <si>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</si>
  <si>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</si>
  <si>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</si>
  <si>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</si>
  <si>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</si>
  <si>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</si>
  <si>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</si>
  <si>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</si>
  <si>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</si>
  <si>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</si>
  <si>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</si>
  <si>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</si>
  <si>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</si>
  <si>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</si>
  <si>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</si>
  <si>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</si>
  <si>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</si>
  <si>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</si>
  <si>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</si>
  <si>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</si>
  <si>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</si>
  <si>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</si>
  <si>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</si>
  <si>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</si>
  <si>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</si>
  <si>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</si>
  <si>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</si>
  <si>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</si>
  <si>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</si>
  <si>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</si>
  <si>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</si>
  <si>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</si>
  <si>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</si>
  <si>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</si>
  <si>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</si>
  <si>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</si>
  <si>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</si>
  <si>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</si>
  <si>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</si>
  <si>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</si>
  <si>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</si>
  <si>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</si>
  <si>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</si>
  <si>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</si>
  <si>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</si>
  <si>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</si>
  <si>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</si>
  <si>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</si>
  <si>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</si>
  <si>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</si>
  <si>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</si>
  <si>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</si>
  <si>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</si>
  <si>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</si>
  <si>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</si>
  <si>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</si>
  <si>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</si>
  <si>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</si>
  <si>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</si>
  <si>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</si>
  <si>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</si>
  <si>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</si>
  <si>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</si>
  <si>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</si>
  <si>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</si>
  <si>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</si>
  <si>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</si>
  <si>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</si>
  <si>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</si>
  <si>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</si>
  <si>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</si>
  <si>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</si>
  <si>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</si>
  <si>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</si>
  <si>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</si>
  <si>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</si>
  <si>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</si>
  <si>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</si>
  <si>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</si>
  <si>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</si>
  <si>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</si>
  <si>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</si>
  <si>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</si>
  <si>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</si>
  <si>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</si>
  <si>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</si>
  <si>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</si>
  <si>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</si>
  <si>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</si>
  <si>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</si>
  <si>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</si>
  <si>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</si>
  <si>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</si>
  <si>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</si>
  <si>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</si>
  <si>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</si>
  <si>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</si>
  <si>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</si>
  <si>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</si>
  <si>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</si>
  <si>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</si>
  <si>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</si>
  <si>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</si>
  <si>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</si>
  <si>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</si>
  <si>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</si>
  <si>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</si>
  <si>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</si>
  <si>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</si>
  <si>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</si>
  <si>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</si>
  <si>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</si>
  <si>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</si>
  <si>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</si>
  <si>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</si>
  <si>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</si>
  <si>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</si>
  <si>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</si>
  <si>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</si>
  <si>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</si>
  <si>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</si>
  <si>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</si>
  <si>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</si>
  <si>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</si>
  <si>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</si>
  <si>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</si>
  <si>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</si>
  <si>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</si>
  <si>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</si>
  <si>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</si>
  <si>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</si>
  <si>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</si>
  <si>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</si>
  <si>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</si>
  <si>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</si>
  <si>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</si>
  <si>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</si>
  <si>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</si>
  <si>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</si>
  <si>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</si>
  <si>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</si>
  <si>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</si>
  <si>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</si>
  <si>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</si>
  <si>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</si>
  <si>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</si>
  <si>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</si>
  <si>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</si>
  <si>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</si>
  <si>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</si>
  <si>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</si>
  <si>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</si>
  <si>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</si>
  <si>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</si>
  <si>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</si>
  <si>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</si>
  <si>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</si>
  <si>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</si>
  <si>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</si>
  <si>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</si>
  <si>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</si>
  <si>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</si>
  <si>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</si>
  <si>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</si>
  <si>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</si>
  <si>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</si>
  <si>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</si>
  <si>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</si>
  <si>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</si>
  <si>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</si>
  <si>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</si>
  <si>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</si>
  <si>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</si>
  <si>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</si>
  <si>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</si>
  <si>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</si>
  <si>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</si>
  <si>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</si>
  <si>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</si>
  <si>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</si>
  <si>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</si>
  <si>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</si>
  <si>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</si>
  <si>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</si>
  <si>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</si>
  <si>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</si>
  <si>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</si>
  <si>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</si>
  <si>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</si>
  <si>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</si>
  <si>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</si>
  <si>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</si>
  <si>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</si>
  <si>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</si>
  <si>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</si>
  <si>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</si>
  <si>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</si>
  <si>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</si>
  <si>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</si>
  <si>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</si>
  <si>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</si>
  <si>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</si>
  <si>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</si>
  <si>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</si>
  <si>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</si>
  <si>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</si>
  <si>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</si>
  <si>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</si>
  <si>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</si>
  <si>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</si>
  <si>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</si>
  <si>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</si>
  <si>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</si>
  <si>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</si>
  <si>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</si>
  <si>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</si>
  <si>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</si>
  <si>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</si>
  <si>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</si>
  <si>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</si>
  <si>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</si>
  <si>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</si>
  <si>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</si>
  <si>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</si>
  <si>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</si>
  <si>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</si>
  <si>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</si>
  <si>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</si>
  <si>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</si>
  <si>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</si>
  <si>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</si>
  <si>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</si>
  <si>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</si>
  <si>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</si>
  <si>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</si>
  <si>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</si>
  <si>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</si>
  <si>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</si>
  <si>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</si>
  <si>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</si>
  <si>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</si>
  <si>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</si>
  <si>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</si>
  <si>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</si>
  <si>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</si>
  <si>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</si>
  <si>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</si>
  <si>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</si>
  <si>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</si>
  <si>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</si>
  <si>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</si>
  <si>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</si>
  <si>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</si>
  <si>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</si>
  <si>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</si>
  <si>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</si>
  <si>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</si>
  <si>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</si>
  <si>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</si>
  <si>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</si>
  <si>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</si>
  <si>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</si>
  <si>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</si>
  <si>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</si>
  <si>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</si>
  <si>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</si>
  <si>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</si>
  <si>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</si>
  <si>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</si>
  <si>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</si>
  <si>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</si>
  <si>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</si>
  <si>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</si>
  <si>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</si>
  <si>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</si>
  <si>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</si>
  <si>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</si>
  <si>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</si>
  <si>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</si>
  <si>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</si>
  <si>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</si>
  <si>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</si>
  <si>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</si>
  <si>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</si>
  <si>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</si>
  <si>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</si>
  <si>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</si>
  <si>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</si>
  <si>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</si>
  <si>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</si>
  <si>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</si>
  <si>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</si>
  <si>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</si>
  <si>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</si>
  <si>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</si>
  <si>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</si>
  <si>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</si>
  <si>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</si>
  <si>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</si>
  <si>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</si>
  <si>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</si>
  <si>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</si>
  <si>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</si>
  <si>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</si>
  <si>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</si>
  <si>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</si>
  <si>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</si>
  <si>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</si>
  <si>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</si>
  <si>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</si>
  <si>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</si>
  <si>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</si>
  <si>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</si>
  <si>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</si>
  <si>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</si>
  <si>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</si>
  <si>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</si>
  <si>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</si>
  <si>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</si>
  <si>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</si>
  <si>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</si>
  <si>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</si>
  <si>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</si>
  <si>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</si>
  <si>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</si>
  <si>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</si>
  <si>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</si>
  <si>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</si>
  <si>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</si>
  <si>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</si>
  <si>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</si>
  <si>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</si>
  <si>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</si>
  <si>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</si>
  <si>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</si>
  <si>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</si>
  <si>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</si>
  <si>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</si>
  <si>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</si>
  <si>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</si>
  <si>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</si>
  <si>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</si>
  <si>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</si>
  <si>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</si>
  <si>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</si>
  <si>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</si>
  <si>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</si>
  <si>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</si>
  <si>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</si>
  <si>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</si>
  <si>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</si>
  <si>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</si>
  <si>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</si>
  <si>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</si>
  <si>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</si>
  <si>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</si>
  <si>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</si>
  <si>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</si>
  <si>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</si>
  <si>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</si>
  <si>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</si>
  <si>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</si>
  <si>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</si>
  <si>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</si>
  <si>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</si>
  <si>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</si>
  <si>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</si>
  <si>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</si>
  <si>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</si>
  <si>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</si>
  <si>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</si>
  <si>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</si>
  <si>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</si>
  <si>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</si>
  <si>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</si>
  <si>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</si>
  <si>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</si>
  <si>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</si>
  <si>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</si>
  <si>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</si>
  <si>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</si>
  <si>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</si>
  <si>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</si>
  <si>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</si>
  <si>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</si>
  <si>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</si>
  <si>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</si>
  <si>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</si>
  <si>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</si>
  <si>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</si>
  <si>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</si>
  <si>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</si>
  <si>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</si>
  <si>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</si>
  <si>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</si>
  <si>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</si>
  <si>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</si>
  <si>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</si>
  <si>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</si>
  <si>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</si>
  <si>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</si>
  <si>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</si>
  <si>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</si>
  <si>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</si>
  <si>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</si>
  <si>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</si>
  <si>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</si>
  <si>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</si>
  <si>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</si>
  <si>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</si>
  <si>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</si>
  <si>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</si>
  <si>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</si>
  <si>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</si>
  <si>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</si>
  <si>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</si>
  <si>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</si>
  <si>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</si>
  <si>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</si>
  <si>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</si>
  <si>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</si>
  <si>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</si>
  <si>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</si>
  <si>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</si>
  <si>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</si>
  <si>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</si>
  <si>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</si>
  <si>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</si>
  <si>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</si>
  <si>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</si>
  <si>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</si>
  <si>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</si>
  <si>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</si>
  <si>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</si>
  <si>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</si>
  <si>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</si>
  <si>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</si>
  <si>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</si>
  <si>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</si>
  <si>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</si>
  <si>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</si>
  <si>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</si>
  <si>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</si>
  <si>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</si>
  <si>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</si>
  <si>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</si>
  <si>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</si>
  <si>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</si>
  <si>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</si>
  <si>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</si>
  <si>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</si>
  <si>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</si>
  <si>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</si>
  <si>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</si>
  <si>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</si>
  <si>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</si>
  <si>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</si>
  <si>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</si>
  <si>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</si>
  <si>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</si>
  <si>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</si>
  <si>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</si>
  <si>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</si>
  <si>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</si>
  <si>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</si>
  <si>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</si>
  <si>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</si>
  <si>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</si>
  <si>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</si>
  <si>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</si>
  <si>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</si>
  <si>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</si>
  <si>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</si>
  <si>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</si>
  <si>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</si>
  <si>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</si>
  <si>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</si>
  <si>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</si>
  <si>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</si>
  <si>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</si>
  <si>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</si>
  <si>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</si>
  <si>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</si>
  <si>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</si>
  <si>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</si>
  <si>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</si>
  <si>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</si>
  <si>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</si>
  <si>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</si>
  <si>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</si>
  <si>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</si>
  <si>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</si>
  <si>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</si>
  <si>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</si>
  <si>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</si>
  <si>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</si>
  <si>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</si>
  <si>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</si>
  <si>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</si>
  <si>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</si>
  <si>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</si>
  <si>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</si>
  <si>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</si>
  <si>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</si>
  <si>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</si>
  <si>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</si>
  <si>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</si>
  <si>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</si>
  <si>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</si>
  <si>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</si>
  <si>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</si>
  <si>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</si>
  <si>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</si>
  <si>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</si>
  <si>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</si>
  <si>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</si>
  <si>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</si>
  <si>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</si>
  <si>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</si>
  <si>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</si>
  <si>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</si>
  <si>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</si>
  <si>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</si>
  <si>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</si>
  <si>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</si>
  <si>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</si>
  <si>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</si>
  <si>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</si>
  <si>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</si>
  <si>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</si>
  <si>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</si>
  <si>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</si>
  <si>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</si>
  <si>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</si>
  <si>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</si>
  <si>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</si>
  <si>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</si>
  <si>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</si>
  <si>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</si>
  <si>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</si>
  <si>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</si>
  <si>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</si>
  <si>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</si>
  <si>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</si>
  <si>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</si>
  <si>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</si>
  <si>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</si>
  <si>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</si>
  <si>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</si>
  <si>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</si>
  <si>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</si>
  <si>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</si>
  <si>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</si>
  <si>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</si>
  <si>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</si>
  <si>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</si>
  <si>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</si>
  <si>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</si>
  <si>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</si>
  <si>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</si>
  <si>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</si>
  <si>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</si>
  <si>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</si>
  <si>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</si>
  <si>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</si>
  <si>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</si>
  <si>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</si>
  <si>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</si>
  <si>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</si>
  <si>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</si>
  <si>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</si>
  <si>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</si>
  <si>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</si>
  <si>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</si>
  <si>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</si>
  <si>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</si>
  <si>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</si>
  <si>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</si>
  <si>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</si>
  <si>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</si>
  <si>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</si>
  <si>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</si>
  <si>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</si>
  <si>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</si>
  <si>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</si>
  <si>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</si>
  <si>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</si>
  <si>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</si>
  <si>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</si>
  <si>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</si>
  <si>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</si>
  <si>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</si>
  <si>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</si>
  <si>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</si>
  <si>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</si>
  <si>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</si>
  <si>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</si>
  <si>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</si>
  <si>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</si>
  <si>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</si>
  <si>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</si>
  <si>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</si>
  <si>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</si>
  <si>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</si>
  <si>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</si>
  <si>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</si>
  <si>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</si>
  <si>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</si>
  <si>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</si>
  <si>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</si>
  <si>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</si>
  <si>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</si>
  <si>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</si>
  <si>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</si>
  <si>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</si>
  <si>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</si>
  <si>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</si>
  <si>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</si>
  <si>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</si>
  <si>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</si>
  <si>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</si>
  <si>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</si>
  <si>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</si>
  <si>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</si>
  <si>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</si>
  <si>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</si>
  <si>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</si>
  <si>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</si>
  <si>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</si>
  <si>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</si>
  <si>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</si>
  <si>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</si>
  <si>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</si>
  <si>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</si>
  <si>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</si>
  <si>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</si>
  <si>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</si>
  <si>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</si>
  <si>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</si>
  <si>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</si>
  <si>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</si>
  <si>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</si>
  <si>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</si>
  <si>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</si>
  <si>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</si>
  <si>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</si>
  <si>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</si>
  <si>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</si>
  <si>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</si>
  <si>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</si>
  <si>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</si>
  <si>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</si>
  <si>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</si>
  <si>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</si>
  <si>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</si>
  <si>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</si>
  <si>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</si>
  <si>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</si>
  <si>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</si>
  <si>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</si>
  <si>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</si>
  <si>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</si>
  <si>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</si>
  <si>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</si>
  <si>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</si>
  <si>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</si>
  <si>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</si>
  <si>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</si>
  <si>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</si>
  <si>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</si>
  <si>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</si>
  <si>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</si>
  <si>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</si>
  <si>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</si>
  <si>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</si>
  <si>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</si>
  <si>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</si>
  <si>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</si>
  <si>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</si>
  <si>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</si>
  <si>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</si>
  <si>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</si>
  <si>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</si>
  <si>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</si>
  <si>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</si>
  <si>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</si>
  <si>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</si>
  <si>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</si>
  <si>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</si>
  <si>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</si>
  <si>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</si>
  <si>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</si>
  <si>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</si>
  <si>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</si>
  <si>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</si>
  <si>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</si>
  <si>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</si>
  <si>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</si>
  <si>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</si>
  <si>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</si>
  <si>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</si>
  <si>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</si>
  <si>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</si>
  <si>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</si>
  <si>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</si>
  <si>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</si>
  <si>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</si>
  <si>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</si>
  <si>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</si>
  <si>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</si>
  <si>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</si>
  <si>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</si>
  <si>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</si>
  <si>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</si>
  <si>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</si>
  <si>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</si>
  <si>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</si>
  <si>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</si>
  <si>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</si>
  <si>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</si>
  <si>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</si>
  <si>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</si>
  <si>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</si>
  <si>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</si>
  <si>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</si>
  <si>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</si>
  <si>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</si>
  <si>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</si>
  <si>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</si>
  <si>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</si>
  <si>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</si>
  <si>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</si>
  <si>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</si>
  <si>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</si>
  <si>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</si>
  <si>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</si>
  <si>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</si>
  <si>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</si>
  <si>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</si>
  <si>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</si>
  <si>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</si>
  <si>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</si>
  <si>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</si>
  <si>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</si>
  <si>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</si>
  <si>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</si>
  <si>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</si>
  <si>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</si>
  <si>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</si>
  <si>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</si>
  <si>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</si>
  <si>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</si>
  <si>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</si>
  <si>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</si>
  <si>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</si>
  <si>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</si>
  <si>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</si>
  <si>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</si>
  <si>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</si>
  <si>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</si>
  <si>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</si>
  <si>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</si>
  <si>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</si>
  <si>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</si>
  <si>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</si>
  <si>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</si>
  <si>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</si>
  <si>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</si>
  <si>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</si>
  <si>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</si>
  <si>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</si>
  <si>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</si>
  <si>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</si>
  <si>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</si>
  <si>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</si>
  <si>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</si>
  <si>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</si>
  <si>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</si>
  <si>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</si>
  <si>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</si>
  <si>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</si>
  <si>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</si>
  <si>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</si>
  <si>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</si>
  <si>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</si>
  <si>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</si>
  <si>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</si>
  <si>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</si>
  <si>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</si>
  <si>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</si>
  <si>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</si>
  <si>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</si>
  <si>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</si>
  <si>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</si>
  <si>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</si>
  <si>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</si>
  <si>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</si>
  <si>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</si>
  <si>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</si>
  <si>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</si>
  <si>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</si>
  <si>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</si>
  <si>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</si>
  <si>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</si>
  <si>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</si>
  <si>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</si>
  <si>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</si>
  <si>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</si>
  <si>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</si>
  <si>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</si>
  <si>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</si>
  <si>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</si>
  <si>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</si>
  <si>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</si>
  <si>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</si>
  <si>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</si>
  <si>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</si>
  <si>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</si>
  <si>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</si>
  <si>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</si>
  <si>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</si>
  <si>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</si>
  <si>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</si>
  <si>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</si>
  <si>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</si>
  <si>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</si>
  <si>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</si>
  <si>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</si>
  <si>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</si>
  <si>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</si>
  <si>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</si>
  <si>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</si>
  <si>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</si>
  <si>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</si>
  <si>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</si>
  <si>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</si>
  <si>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</si>
  <si>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</si>
  <si>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</si>
  <si>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</si>
  <si>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</si>
  <si>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</si>
  <si>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</si>
  <si>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</si>
  <si>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</si>
  <si>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</si>
  <si>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</si>
  <si>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</si>
  <si>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</si>
  <si>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</si>
  <si>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</si>
  <si>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</si>
  <si>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</si>
  <si>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</si>
  <si>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</si>
  <si>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</si>
  <si>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</si>
  <si>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</si>
  <si>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</si>
  <si>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</si>
  <si>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</si>
  <si>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</si>
  <si>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</si>
  <si>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</si>
  <si>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</si>
  <si>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</si>
  <si>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</si>
  <si>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</si>
  <si>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</si>
  <si>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</si>
  <si>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</si>
  <si>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</si>
  <si>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</si>
  <si>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</si>
  <si>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</si>
  <si>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</si>
  <si>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</si>
  <si>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</si>
  <si>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</si>
  <si>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</si>
  <si>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</si>
  <si>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</si>
  <si>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</si>
  <si>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</si>
  <si>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</si>
  <si>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</si>
  <si>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</si>
  <si>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</si>
  <si>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</si>
  <si>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</si>
  <si>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</si>
  <si>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</si>
  <si>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</si>
  <si>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</si>
  <si>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</si>
  <si>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</si>
  <si>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</si>
  <si>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</si>
  <si>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</si>
  <si>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</si>
  <si>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</si>
  <si>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</si>
  <si>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</si>
  <si>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</si>
  <si>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</si>
  <si>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</si>
  <si>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</si>
  <si>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</si>
  <si>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</si>
  <si>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</si>
  <si>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</si>
  <si>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</si>
  <si>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</si>
  <si>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</si>
  <si>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</si>
  <si>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</si>
  <si>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</si>
  <si>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</si>
  <si>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</si>
  <si>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</si>
  <si>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</si>
  <si>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</si>
  <si>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</si>
  <si>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</si>
  <si>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</si>
  <si>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</si>
  <si>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</si>
  <si>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</si>
  <si>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</si>
  <si>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</si>
  <si>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</si>
  <si>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</si>
  <si>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</si>
  <si>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</si>
  <si>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</si>
  <si>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</si>
  <si>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</si>
  <si>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</si>
  <si>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</si>
  <si>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</si>
  <si>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</si>
  <si>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</si>
  <si>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</si>
  <si>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</si>
  <si>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</si>
  <si>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</si>
  <si>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</si>
  <si>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</si>
  <si>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</si>
  <si>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</si>
  <si>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</si>
  <si>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</si>
  <si>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</si>
  <si>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</si>
  <si>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</si>
  <si>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</si>
  <si>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</si>
  <si>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</si>
  <si>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</si>
  <si>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</si>
  <si>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</si>
  <si>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</si>
  <si>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</si>
  <si>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</si>
  <si>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</si>
  <si>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</si>
  <si>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</si>
  <si>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</si>
  <si>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</si>
  <si>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</si>
  <si>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</si>
  <si>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</si>
  <si>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</si>
  <si>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</si>
  <si>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</si>
  <si>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</si>
  <si>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</si>
  <si>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</si>
  <si>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</si>
  <si>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</si>
  <si>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</si>
  <si>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</si>
  <si>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</si>
  <si>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</si>
  <si>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</si>
  <si>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</si>
  <si>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</si>
  <si>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</si>
  <si>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</si>
  <si>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</si>
  <si>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</si>
  <si>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</si>
  <si>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</si>
  <si>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</si>
  <si>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</si>
  <si>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</si>
  <si>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</si>
  <si>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</si>
  <si>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</si>
  <si>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</si>
  <si>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</si>
  <si>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</si>
  <si>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</si>
  <si>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</si>
  <si>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</si>
  <si>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</si>
  <si>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</si>
  <si>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</si>
  <si>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</si>
  <si>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</si>
  <si>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</si>
  <si>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</si>
  <si>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</si>
  <si>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</si>
  <si>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</si>
  <si>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</si>
  <si>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</si>
  <si>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</si>
  <si>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</si>
  <si>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</si>
  <si>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</si>
  <si>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</si>
  <si>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</si>
  <si>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</si>
  <si>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</si>
  <si>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</si>
  <si>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</si>
  <si>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</si>
  <si>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</si>
  <si>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</si>
  <si>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</si>
  <si>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</si>
  <si>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</si>
  <si>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</si>
  <si>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</si>
  <si>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</si>
  <si>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</si>
  <si>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</si>
  <si>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</si>
  <si>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</si>
  <si>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</si>
  <si>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</si>
  <si>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</si>
  <si>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</si>
  <si>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</si>
  <si>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</si>
  <si>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</si>
  <si>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</si>
  <si>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</si>
  <si>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</si>
  <si>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</si>
  <si>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</si>
  <si>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</si>
  <si>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</si>
  <si>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</si>
  <si>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</si>
  <si>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</si>
  <si>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</si>
  <si>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</si>
  <si>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</si>
  <si>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</si>
  <si>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</si>
  <si>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</si>
  <si>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</si>
  <si>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</si>
  <si>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</si>
  <si>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</si>
  <si>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</si>
  <si>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</si>
  <si>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</si>
  <si>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</si>
  <si>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</si>
  <si>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</si>
  <si>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</si>
  <si>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</si>
  <si>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</si>
  <si>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</si>
  <si>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</si>
  <si>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</si>
  <si>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</si>
  <si>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</si>
  <si>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</si>
  <si>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</si>
  <si>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</si>
  <si>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</si>
  <si>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</si>
  <si>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</si>
  <si>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</si>
  <si>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</si>
  <si>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</si>
  <si>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</si>
  <si>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</si>
  <si>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</si>
  <si>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</si>
  <si>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</si>
  <si>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</si>
  <si>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</si>
  <si>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</si>
  <si>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</si>
  <si>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</si>
  <si>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</si>
  <si>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</si>
  <si>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</si>
  <si>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</si>
  <si>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</si>
  <si>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</si>
  <si>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</si>
  <si>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</si>
  <si>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</si>
  <si>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</si>
  <si>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</si>
  <si>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</si>
  <si>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</si>
  <si>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</si>
  <si>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</si>
  <si>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</si>
  <si>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</si>
  <si>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</si>
  <si>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</si>
  <si>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</si>
  <si>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</si>
  <si>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</si>
  <si>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</si>
  <si>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</si>
  <si>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</si>
  <si>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</si>
  <si>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</si>
  <si>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</si>
  <si>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</si>
  <si>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</si>
  <si>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</si>
  <si>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</si>
  <si>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</si>
  <si>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</si>
  <si>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</si>
  <si>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</si>
  <si>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</si>
  <si>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</si>
  <si>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</si>
  <si>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</si>
  <si>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</si>
  <si>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</si>
  <si>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</si>
  <si>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</si>
  <si>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</si>
  <si>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</si>
  <si>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</si>
  <si>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</si>
  <si>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</si>
  <si>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</si>
  <si>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</si>
  <si>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</si>
  <si>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</si>
  <si>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</si>
  <si>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</si>
  <si>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</si>
  <si>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</si>
  <si>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</si>
  <si>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</si>
  <si>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</si>
  <si>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</si>
  <si>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</si>
  <si>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</si>
  <si>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</si>
  <si>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</si>
  <si>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</si>
  <si>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</si>
  <si>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</si>
  <si>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</si>
  <si>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</si>
  <si>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</si>
  <si>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</si>
  <si>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</si>
  <si>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</si>
  <si>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</si>
  <si>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</si>
  <si>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</si>
  <si>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</si>
  <si>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</si>
  <si>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</si>
  <si>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</si>
  <si>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</si>
  <si>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</si>
  <si>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</si>
  <si>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</si>
  <si>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</si>
  <si>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</si>
  <si>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</si>
  <si>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</si>
  <si>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</si>
  <si>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</si>
  <si>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</si>
  <si>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</si>
  <si>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</si>
  <si>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</si>
  <si>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</si>
  <si>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</si>
  <si>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</si>
  <si>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</si>
  <si>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</si>
  <si>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</si>
  <si>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</si>
  <si>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</si>
  <si>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</si>
  <si>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</si>
  <si>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</si>
  <si>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</si>
  <si>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</si>
  <si>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</si>
  <si>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</si>
  <si>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</si>
  <si>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</si>
  <si>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</si>
  <si>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</si>
  <si>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</si>
  <si>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</si>
  <si>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</si>
  <si>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</si>
  <si>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</si>
  <si>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</si>
  <si>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</si>
  <si>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</si>
  <si>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</si>
  <si>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</si>
  <si>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</si>
  <si>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</si>
  <si>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</si>
  <si>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</si>
  <si>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</si>
  <si>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</si>
  <si>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</si>
  <si>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</si>
  <si>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</si>
  <si>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</si>
  <si>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</si>
  <si>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</si>
  <si>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</si>
  <si>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</si>
  <si>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</si>
  <si>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</si>
  <si>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</si>
  <si>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</si>
  <si>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</si>
  <si>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</si>
  <si>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</si>
  <si>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</si>
  <si>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</si>
  <si>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</si>
  <si>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</si>
  <si>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</si>
  <si>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</si>
  <si>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</si>
  <si>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</si>
  <si>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</si>
  <si>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</si>
  <si>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</si>
  <si>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</si>
  <si>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</si>
  <si>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</si>
  <si>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</si>
  <si>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</si>
  <si>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</si>
  <si>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</si>
  <si>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</si>
  <si>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</si>
  <si>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</si>
  <si>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</si>
  <si>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</si>
  <si>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</si>
  <si>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</si>
  <si>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</si>
  <si>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</si>
  <si>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</si>
  <si>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</si>
  <si>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</si>
  <si>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</si>
  <si>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</si>
  <si>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</si>
  <si>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</si>
  <si>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</si>
  <si>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</si>
  <si>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</si>
  <si>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</si>
  <si>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</si>
  <si>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</si>
  <si>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</si>
  <si>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</si>
  <si>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</si>
  <si>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</si>
  <si>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</si>
  <si>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</si>
  <si>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</si>
  <si>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</si>
  <si>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</si>
  <si>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</si>
  <si>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</si>
  <si>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</si>
  <si>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</si>
  <si>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</si>
  <si>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</si>
  <si>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</si>
  <si>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</si>
  <si>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</si>
  <si>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</si>
  <si>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</si>
  <si>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</si>
  <si>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</si>
  <si>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</si>
  <si>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</si>
  <si>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</si>
  <si>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</si>
  <si>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</si>
  <si>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</si>
  <si>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</si>
  <si>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</si>
  <si>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</si>
  <si>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</si>
  <si>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</si>
  <si>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</si>
  <si>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</si>
  <si>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</si>
  <si>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</si>
  <si>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</si>
  <si>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</si>
  <si>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</si>
  <si>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</si>
  <si>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</si>
  <si>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</si>
  <si>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</si>
  <si>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</si>
  <si>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</si>
  <si>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</si>
  <si>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</si>
  <si>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</si>
  <si>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</si>
  <si>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</si>
  <si>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</si>
  <si>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</si>
  <si>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</si>
  <si>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</si>
  <si>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</si>
  <si>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</si>
  <si>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</si>
  <si>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</si>
  <si>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</si>
  <si>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</si>
  <si>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</si>
  <si>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</si>
  <si>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</si>
  <si>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</si>
  <si>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</si>
  <si>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</si>
  <si>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</si>
  <si>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</si>
  <si>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</si>
  <si>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</si>
  <si>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</si>
  <si>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</si>
  <si>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</si>
  <si>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</si>
  <si>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</si>
  <si>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</si>
  <si>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</si>
  <si>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</si>
  <si>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</si>
  <si>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</si>
  <si>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</si>
  <si>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</si>
  <si>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</si>
  <si>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</si>
  <si>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</si>
  <si>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</si>
  <si>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</si>
  <si>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</si>
  <si>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</si>
  <si>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</si>
  <si>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</si>
  <si>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</si>
  <si>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</si>
  <si>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</si>
  <si>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</si>
  <si>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</si>
  <si>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</si>
  <si>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</si>
  <si>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</si>
  <si>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</si>
  <si>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</si>
  <si>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</si>
  <si>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</si>
  <si>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</si>
  <si>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</si>
  <si>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</si>
  <si>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</si>
  <si>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</si>
  <si>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</si>
  <si>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</si>
  <si>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</si>
  <si>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</si>
  <si>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</si>
  <si>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</si>
  <si>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</si>
  <si>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</si>
  <si>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</si>
  <si>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</si>
  <si>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</si>
  <si>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</si>
  <si>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</si>
  <si>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</si>
  <si>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</si>
  <si>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</si>
  <si>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</si>
  <si>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</si>
  <si>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</si>
  <si>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</si>
  <si>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</si>
  <si>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</si>
  <si>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</si>
  <si>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</si>
  <si>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</si>
  <si>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</si>
  <si>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</si>
  <si>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</si>
  <si>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</si>
  <si>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</si>
  <si>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</si>
  <si>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</si>
  <si>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</si>
  <si>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</si>
  <si>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</si>
  <si>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</si>
  <si>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</si>
  <si>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</si>
  <si>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</si>
  <si>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</si>
  <si>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</si>
  <si>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</si>
  <si>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</si>
  <si>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</si>
  <si>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</si>
  <si>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</si>
  <si>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</si>
  <si>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</si>
  <si>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</si>
  <si>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</si>
  <si>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</si>
  <si>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</si>
  <si>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</si>
  <si>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</si>
  <si>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</si>
  <si>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</si>
  <si>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</si>
  <si>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</si>
  <si>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</si>
  <si>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</si>
  <si>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</si>
  <si>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</si>
  <si>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</si>
  <si>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</si>
  <si>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</si>
  <si>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</si>
  <si>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</si>
  <si>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</si>
  <si>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</si>
  <si>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</si>
  <si>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</si>
  <si>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</si>
  <si>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</si>
  <si>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</si>
  <si>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</si>
  <si>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</si>
  <si>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</si>
  <si>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</si>
  <si>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</si>
  <si>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</si>
  <si>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</si>
  <si>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</si>
  <si>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</si>
  <si>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</si>
  <si>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</si>
  <si>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</si>
  <si>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</si>
  <si>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</si>
  <si>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</si>
  <si>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</si>
  <si>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</si>
  <si>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</si>
  <si>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</si>
  <si>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</si>
  <si>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</si>
  <si>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</si>
  <si>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</si>
  <si>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</si>
  <si>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</si>
  <si>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</si>
  <si>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</si>
  <si>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</si>
  <si>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</si>
  <si>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</si>
  <si>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</si>
  <si>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</si>
  <si>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</si>
  <si>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</si>
  <si>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</si>
  <si>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</si>
  <si>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</si>
  <si>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</si>
  <si>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</si>
  <si>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</si>
  <si>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</si>
  <si>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</si>
  <si>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</si>
  <si>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</si>
  <si>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</si>
  <si>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</si>
  <si>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</si>
  <si>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</si>
  <si>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</si>
  <si>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</si>
  <si>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</si>
  <si>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</si>
  <si>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</si>
  <si>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</si>
  <si>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</si>
  <si>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</si>
  <si>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</si>
  <si>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</si>
  <si>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</si>
  <si>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</si>
  <si>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</si>
  <si>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</si>
  <si>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</si>
  <si>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</si>
  <si>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</si>
  <si>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</si>
  <si>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</si>
  <si>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</si>
  <si>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</si>
  <si>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</si>
  <si>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</si>
  <si>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</si>
  <si>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</si>
  <si>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</si>
  <si>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</si>
  <si>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</si>
  <si>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</si>
  <si>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</si>
  <si>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</si>
  <si>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</si>
  <si>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</si>
  <si>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</si>
  <si>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</si>
  <si>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</si>
  <si>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</si>
  <si>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</si>
  <si>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</si>
  <si>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</si>
  <si>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</si>
  <si>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</si>
  <si>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</si>
  <si>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</si>
  <si>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</si>
  <si>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</si>
  <si>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</si>
  <si>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</si>
  <si>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</si>
  <si>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</si>
  <si>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</si>
  <si>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</si>
  <si>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</si>
  <si>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</si>
  <si>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</si>
  <si>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</si>
  <si>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</si>
  <si>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</si>
  <si>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</si>
  <si>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</si>
  <si>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</si>
  <si>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</si>
  <si>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</si>
  <si>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</si>
  <si>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</si>
  <si>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</si>
  <si>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</si>
  <si>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</si>
  <si>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</si>
  <si>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</si>
  <si>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</si>
  <si>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</si>
  <si>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</si>
  <si>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</si>
  <si>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</si>
  <si>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</si>
  <si>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</si>
  <si>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</si>
  <si>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</si>
  <si>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</si>
  <si>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</si>
  <si>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</si>
  <si>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</si>
  <si>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</si>
  <si>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</si>
  <si>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</si>
  <si>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</si>
  <si>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</si>
  <si>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</si>
  <si>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</si>
  <si>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</si>
  <si>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</si>
  <si>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</si>
  <si>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</si>
  <si>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</si>
  <si>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</si>
  <si>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</si>
  <si>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</si>
  <si>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</si>
  <si>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</si>
  <si>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</si>
  <si>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</si>
  <si>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</si>
  <si>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</si>
  <si>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</si>
  <si>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</si>
  <si>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</si>
  <si>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</si>
  <si>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</si>
  <si>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</si>
  <si>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</si>
  <si>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</si>
  <si>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</si>
  <si>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</si>
  <si>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</si>
  <si>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</si>
  <si>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</si>
  <si>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</si>
  <si>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</si>
  <si>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</si>
  <si>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</si>
  <si>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</si>
  <si>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</si>
  <si>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</si>
  <si>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</si>
  <si>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</si>
  <si>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</si>
  <si>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</si>
  <si>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</si>
  <si>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</si>
  <si>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</si>
  <si>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</si>
  <si>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</si>
  <si>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</si>
  <si>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</si>
  <si>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</si>
  <si>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</si>
  <si>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</si>
  <si>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</si>
  <si>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</si>
  <si>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</si>
  <si>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</si>
  <si>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</si>
  <si>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</si>
  <si>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</si>
  <si>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</si>
  <si>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</si>
  <si>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</si>
  <si>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</si>
  <si>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</si>
  <si>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</si>
  <si>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</si>
  <si>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</si>
  <si>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</si>
  <si>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</si>
  <si>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</si>
  <si>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</si>
  <si>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</si>
  <si>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</si>
  <si>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</si>
  <si>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</si>
  <si>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</si>
  <si>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</si>
  <si>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</si>
  <si>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</si>
  <si>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</si>
  <si>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</si>
  <si>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</si>
  <si>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</si>
  <si>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</si>
  <si>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</si>
  <si>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</si>
  <si>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</si>
  <si>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</si>
  <si>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</si>
  <si>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</si>
  <si>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</si>
  <si>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</si>
  <si>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</si>
  <si>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</si>
  <si>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</si>
  <si>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</si>
  <si>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</si>
  <si>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</si>
  <si>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</si>
  <si>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</si>
  <si>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</si>
  <si>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</si>
  <si>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</si>
  <si>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</si>
  <si>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</si>
  <si>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</si>
  <si>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</si>
  <si>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</si>
  <si>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</si>
  <si>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</si>
  <si>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</si>
  <si>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</si>
  <si>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</si>
  <si>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</si>
  <si>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</si>
  <si>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</si>
  <si>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</si>
  <si>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</si>
  <si>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</si>
  <si>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</si>
  <si>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</si>
  <si>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</si>
  <si>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</si>
  <si>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</si>
  <si>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</si>
  <si>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</si>
  <si>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</si>
  <si>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</si>
  <si>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</si>
  <si>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</si>
  <si>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</si>
  <si>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</si>
  <si>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</si>
  <si>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</si>
  <si>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</si>
  <si>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</si>
  <si>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</si>
  <si>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</si>
  <si>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</si>
  <si>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</si>
  <si>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</si>
  <si>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</si>
  <si>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</si>
  <si>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</si>
  <si>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</si>
  <si>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</si>
  <si>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</si>
  <si>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</si>
  <si>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</si>
  <si>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</si>
  <si>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</si>
  <si>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</si>
  <si>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</si>
  <si>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</si>
  <si>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</si>
  <si>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</si>
  <si>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</si>
  <si>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</si>
  <si>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</si>
  <si>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</si>
  <si>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</si>
  <si>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</si>
  <si>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</si>
  <si>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</si>
  <si>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</si>
  <si>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</si>
  <si>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</si>
  <si>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</si>
  <si>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</si>
  <si>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</si>
  <si>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</si>
  <si>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</si>
  <si>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</si>
  <si>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</si>
  <si>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</si>
  <si>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</si>
  <si>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</si>
  <si>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</si>
  <si>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</si>
  <si>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</si>
  <si>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</si>
  <si>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</si>
  <si>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</si>
  <si>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</si>
  <si>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</si>
  <si>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</si>
  <si>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</si>
  <si>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</si>
  <si>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</si>
  <si>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</si>
  <si>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</si>
  <si>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</si>
  <si>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</si>
  <si>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</si>
  <si>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</si>
  <si>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</si>
  <si>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</si>
  <si>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</si>
  <si>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</si>
  <si>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</si>
  <si>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</si>
  <si>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</si>
  <si>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</si>
  <si>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</si>
  <si>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</si>
  <si>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</si>
  <si>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</si>
  <si>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</si>
  <si>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</si>
  <si>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</si>
  <si>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</si>
  <si>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</si>
  <si>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</si>
  <si>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</si>
  <si>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</si>
  <si>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</si>
  <si>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</si>
  <si>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</si>
  <si>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</si>
  <si>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</si>
  <si>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</si>
  <si>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</si>
  <si>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</si>
  <si>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</si>
  <si>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</si>
  <si>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</si>
  <si>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</si>
  <si>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</si>
  <si>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</si>
  <si>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</si>
  <si>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</si>
  <si>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</si>
  <si>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</si>
  <si>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</si>
  <si>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</si>
  <si>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</si>
  <si>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</si>
  <si>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</si>
  <si>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</si>
  <si>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</si>
  <si>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</si>
  <si>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</si>
  <si>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</si>
  <si>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</si>
  <si>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</si>
  <si>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</si>
  <si>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</si>
  <si>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</si>
  <si>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</si>
  <si>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</si>
  <si>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</si>
  <si>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</si>
  <si>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</si>
  <si>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</si>
  <si>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</si>
  <si>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</si>
  <si>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</si>
  <si>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</si>
  <si>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</si>
  <si>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</si>
  <si>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</si>
  <si>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</si>
  <si>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</si>
  <si>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</si>
  <si>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</si>
  <si>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</si>
  <si>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</si>
  <si>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</si>
  <si>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</si>
  <si>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</si>
  <si>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</si>
  <si>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</si>
  <si>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</si>
  <si>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</si>
  <si>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</si>
  <si>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</si>
  <si>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</si>
  <si>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</si>
  <si>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</si>
  <si>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</si>
  <si>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</si>
  <si>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</si>
  <si>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</si>
  <si>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</si>
  <si>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</si>
  <si>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</si>
  <si>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</si>
  <si>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</si>
  <si>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</si>
  <si>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</si>
  <si>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</si>
  <si>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</si>
  <si>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</si>
  <si>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</si>
  <si>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</si>
  <si>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</si>
  <si>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</si>
  <si>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</si>
  <si>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</si>
  <si>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</si>
  <si>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</si>
  <si>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</si>
  <si>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</si>
  <si>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</si>
  <si>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</si>
  <si>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</si>
  <si>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</si>
  <si>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</si>
  <si>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</si>
  <si>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</si>
  <si>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</si>
  <si>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</si>
  <si>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</si>
  <si>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</si>
  <si>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</si>
  <si>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</si>
  <si>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</si>
  <si>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</si>
  <si>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</si>
  <si>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</si>
  <si>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</si>
  <si>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</si>
  <si>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</si>
  <si>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</si>
  <si>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</si>
  <si>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</si>
  <si>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</si>
  <si>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</si>
  <si>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</si>
  <si>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</si>
  <si>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</si>
  <si>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</si>
  <si>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</si>
  <si>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</si>
  <si>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</si>
  <si>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</si>
  <si>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</si>
  <si>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</si>
  <si>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</si>
  <si>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</si>
  <si>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</si>
  <si>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</si>
  <si>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</si>
  <si>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</si>
  <si>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</si>
  <si>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</si>
  <si>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</si>
  <si>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</si>
  <si>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</si>
  <si>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</si>
  <si>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</si>
  <si>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</si>
  <si>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</si>
  <si>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</si>
  <si>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</si>
  <si>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</si>
  <si>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</si>
  <si>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</si>
  <si>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</si>
  <si>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</si>
  <si>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</si>
  <si>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</si>
  <si>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</si>
  <si>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</si>
  <si>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</si>
  <si>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</si>
  <si>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</si>
  <si>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</si>
  <si>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</si>
  <si>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</si>
  <si>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</si>
  <si>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</si>
  <si>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</si>
  <si>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</si>
  <si>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</si>
  <si>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</si>
  <si>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</si>
  <si>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</si>
  <si>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</si>
  <si>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</si>
  <si>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</si>
  <si>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</si>
  <si>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</si>
  <si>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</si>
  <si>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</si>
  <si>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</si>
  <si>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</si>
  <si>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</si>
  <si>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</si>
  <si>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</si>
  <si>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</si>
  <si>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</si>
  <si>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</si>
  <si>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</si>
  <si>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</si>
  <si>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</si>
  <si>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</si>
  <si>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</si>
  <si>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</si>
  <si>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</si>
  <si>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</si>
  <si>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</si>
  <si>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</si>
  <si>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</si>
  <si>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</si>
  <si>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</si>
  <si>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</si>
  <si>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</si>
  <si>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</si>
  <si>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</si>
  <si>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</si>
  <si>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</si>
  <si>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</si>
  <si>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</si>
  <si>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</si>
  <si>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</si>
  <si>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</si>
  <si>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</si>
  <si>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</si>
  <si>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</si>
  <si>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</si>
  <si>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</si>
  <si>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</si>
  <si>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</si>
  <si>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</si>
  <si>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</si>
  <si>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</si>
  <si>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</si>
  <si>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</si>
  <si>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</si>
  <si>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</si>
  <si>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</si>
  <si>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</si>
  <si>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</si>
  <si>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</si>
  <si>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</si>
  <si>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</si>
  <si>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</si>
  <si>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</si>
  <si>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</si>
  <si>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</si>
  <si>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</si>
  <si>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</si>
  <si>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</si>
  <si>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</si>
  <si>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</si>
  <si>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</si>
  <si>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</si>
  <si>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</si>
  <si>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</si>
  <si>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</si>
  <si>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</si>
  <si>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</si>
  <si>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</si>
  <si>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</si>
  <si>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</si>
  <si>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</si>
  <si>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</si>
  <si>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</si>
  <si>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</si>
  <si>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</si>
  <si>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</si>
  <si>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</si>
  <si>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</si>
  <si>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</si>
  <si>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</si>
  <si>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</si>
  <si>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</si>
  <si>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</si>
  <si>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</si>
  <si>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</si>
  <si>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</si>
  <si>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</si>
  <si>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</si>
  <si>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</si>
  <si>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</si>
  <si>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</si>
  <si>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</si>
  <si>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</si>
  <si>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</si>
  <si>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</si>
  <si>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</si>
  <si>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</si>
  <si>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</si>
  <si>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</si>
  <si>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</si>
  <si>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</si>
  <si>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</si>
  <si>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</si>
  <si>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</si>
  <si>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</si>
  <si>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</si>
  <si>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</si>
  <si>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</si>
  <si>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</si>
  <si>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</si>
  <si>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</si>
  <si>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</si>
  <si>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</si>
  <si>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</si>
  <si>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</si>
  <si>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</si>
  <si>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</si>
  <si>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</si>
  <si>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</si>
  <si>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</si>
  <si>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</si>
  <si>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</si>
  <si>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</si>
  <si>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</si>
  <si>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</si>
  <si>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</si>
  <si>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</si>
  <si>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</si>
  <si>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</si>
  <si>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</si>
  <si>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</si>
  <si>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</si>
  <si>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</si>
  <si>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</si>
  <si>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</si>
  <si>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</si>
  <si>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</si>
  <si>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</si>
  <si>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</si>
  <si>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</si>
  <si>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</si>
  <si>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</si>
  <si>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</si>
  <si>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</si>
  <si>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</si>
  <si>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</si>
  <si>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</si>
  <si>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</si>
  <si>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</si>
  <si>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</si>
  <si>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</si>
  <si>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</si>
  <si>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</si>
  <si>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</si>
  <si>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</si>
  <si>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</si>
  <si>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</si>
  <si>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</si>
  <si>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</si>
  <si>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</si>
  <si>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</si>
  <si>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</si>
  <si>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</si>
  <si>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</si>
  <si>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</si>
  <si>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</si>
  <si>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</si>
  <si>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</si>
  <si>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</si>
  <si>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</si>
  <si>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</si>
  <si>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</si>
  <si>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</si>
  <si>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</si>
  <si>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</si>
  <si>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</si>
  <si>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</si>
  <si>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</si>
  <si>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</si>
  <si>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</si>
  <si>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</si>
  <si>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</si>
  <si>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</si>
  <si>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</si>
  <si>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</si>
  <si>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</si>
  <si>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</si>
  <si>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</si>
  <si>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</si>
  <si>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</si>
  <si>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</si>
  <si>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</si>
  <si>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</si>
  <si>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</si>
  <si>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</si>
  <si>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</si>
  <si>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</si>
  <si>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</si>
  <si>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</si>
  <si>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</si>
  <si>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</si>
  <si>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</si>
  <si>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</si>
  <si>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</si>
  <si>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</si>
  <si>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</si>
  <si>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</si>
  <si>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</si>
  <si>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</si>
  <si>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</si>
  <si>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</si>
  <si>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</si>
  <si>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</si>
  <si>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</si>
  <si>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</si>
  <si>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</si>
  <si>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</si>
  <si>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</si>
  <si>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</si>
  <si>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</si>
  <si>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</si>
  <si>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</si>
  <si>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</si>
  <si>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</si>
  <si>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</si>
  <si>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</si>
  <si>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</si>
  <si>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</si>
  <si>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</si>
  <si>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</si>
  <si>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</si>
  <si>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</si>
  <si>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</si>
  <si>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</si>
  <si>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</si>
  <si>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</si>
  <si>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</si>
  <si>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</si>
  <si>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</si>
  <si>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</si>
  <si>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</si>
  <si>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</si>
  <si>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</si>
  <si>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</si>
  <si>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</si>
  <si>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</si>
  <si>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</si>
  <si>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</si>
  <si>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</si>
  <si>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</si>
  <si>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</si>
  <si>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</si>
  <si>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</si>
  <si>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</si>
  <si>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</si>
  <si>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</si>
  <si>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</si>
  <si>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</si>
  <si>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</si>
  <si>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</si>
  <si>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</si>
  <si>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</si>
  <si>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</si>
  <si>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</si>
  <si>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</si>
  <si>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</si>
  <si>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</si>
  <si>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</si>
  <si>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</si>
  <si>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</si>
  <si>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</si>
  <si>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</si>
  <si>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</si>
  <si>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</si>
  <si>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</si>
  <si>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</si>
  <si>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</si>
  <si>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</si>
  <si>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</si>
  <si>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</si>
  <si>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</si>
  <si>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</si>
  <si>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</si>
  <si>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</si>
  <si>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</si>
  <si>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</si>
  <si>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</si>
  <si>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</si>
  <si>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</si>
  <si>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</si>
  <si>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</si>
  <si>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</si>
  <si>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</si>
  <si>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</si>
  <si>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</si>
  <si>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</si>
  <si>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</si>
  <si>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</si>
  <si>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</si>
  <si>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</si>
  <si>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</si>
  <si>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</si>
  <si>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</si>
  <si>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</si>
  <si>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</si>
  <si>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</si>
  <si>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</si>
  <si>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</si>
  <si>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</si>
  <si>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</si>
  <si>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</si>
  <si>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</si>
  <si>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</si>
  <si>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</si>
  <si>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</si>
  <si>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</si>
  <si>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</si>
  <si>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</si>
  <si>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</si>
  <si>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</si>
  <si>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</si>
  <si>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</si>
  <si>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</si>
  <si>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</si>
  <si>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</si>
  <si>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</si>
  <si>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</si>
  <si>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</si>
  <si>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</si>
  <si>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</si>
  <si>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</si>
  <si>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</si>
  <si>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</si>
  <si>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</si>
  <si>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</si>
  <si>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</si>
  <si>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</si>
  <si>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</si>
  <si>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</si>
  <si>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</si>
  <si>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</si>
  <si>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</si>
  <si>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</si>
  <si>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</si>
  <si>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</si>
  <si>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</si>
  <si>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</si>
  <si>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</si>
  <si>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</si>
  <si>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</si>
  <si>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</si>
  <si>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</si>
  <si>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</si>
  <si>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</si>
  <si>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</si>
  <si>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</si>
  <si>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</si>
  <si>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</si>
  <si>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</si>
  <si>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</si>
  <si>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</si>
  <si>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</si>
  <si>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</si>
  <si>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</si>
  <si>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</si>
  <si>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</si>
  <si>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</si>
  <si>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</si>
  <si>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</si>
  <si>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</si>
  <si>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</si>
  <si>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</si>
  <si>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</si>
  <si>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</si>
  <si>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</si>
  <si>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</si>
  <si>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</si>
  <si>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</si>
  <si>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</si>
  <si>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</si>
  <si>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</si>
  <si>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</si>
  <si>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</si>
  <si>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</si>
  <si>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</si>
  <si>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</si>
  <si>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</si>
  <si>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</si>
  <si>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</si>
  <si>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</si>
  <si>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</si>
  <si>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</si>
  <si>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</si>
  <si>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</si>
  <si>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</si>
  <si>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</si>
  <si>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</si>
  <si>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</si>
  <si>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</si>
  <si>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</si>
  <si>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</si>
  <si>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</si>
  <si>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</si>
  <si>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</si>
  <si>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</si>
  <si>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</si>
  <si>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</si>
  <si>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</si>
  <si>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</si>
  <si>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</si>
  <si>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</si>
  <si>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</si>
  <si>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</si>
  <si>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</si>
  <si>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</si>
  <si>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</si>
  <si>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</si>
  <si>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</si>
  <si>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</si>
  <si>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</si>
  <si>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</si>
  <si>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</si>
  <si>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</si>
  <si>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</si>
  <si>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</si>
  <si>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</si>
  <si>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</si>
  <si>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</si>
  <si>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</si>
  <si>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</si>
  <si>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</si>
  <si>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</si>
  <si>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</si>
  <si>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</si>
  <si>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</si>
  <si>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</si>
  <si>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</si>
  <si>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</si>
  <si>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</si>
  <si>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</si>
  <si>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</si>
  <si>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</si>
  <si>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</si>
  <si>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</si>
  <si>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</si>
  <si>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</si>
  <si>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</si>
  <si>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</si>
  <si>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</si>
  <si>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</si>
  <si>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</si>
  <si>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</si>
  <si>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</si>
  <si>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</si>
  <si>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</si>
  <si>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</si>
  <si>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</si>
  <si>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</si>
  <si>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</si>
  <si>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</si>
  <si>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</si>
  <si>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</si>
  <si>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</si>
  <si>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</si>
  <si>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</si>
  <si>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</si>
  <si>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</si>
  <si>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</si>
  <si>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</si>
  <si>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</si>
  <si>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</si>
  <si>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</si>
  <si>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</si>
  <si>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</si>
  <si>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</si>
  <si>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</si>
  <si>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</si>
  <si>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</si>
  <si>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</si>
  <si>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</si>
  <si>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</si>
  <si>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</si>
  <si>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</si>
  <si>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</si>
  <si>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</si>
  <si>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</si>
  <si>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</si>
  <si>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</si>
  <si>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</si>
  <si>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</si>
  <si>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</si>
  <si>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</si>
  <si>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</si>
  <si>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</si>
  <si>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</si>
  <si>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</si>
  <si>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</si>
  <si>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</si>
  <si>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</si>
  <si>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</si>
  <si>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</si>
  <si>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</si>
  <si>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</si>
  <si>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</si>
  <si>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</si>
  <si>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</si>
  <si>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</si>
  <si>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</si>
  <si>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</si>
  <si>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</si>
  <si>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</si>
  <si>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</si>
  <si>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</si>
  <si>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</si>
  <si>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</si>
  <si>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</si>
  <si>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</si>
  <si>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</si>
  <si>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</si>
  <si>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</si>
  <si>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</si>
  <si>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</si>
  <si>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</si>
  <si>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</si>
  <si>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</si>
  <si>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</si>
  <si>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</si>
  <si>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</si>
  <si>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</si>
  <si>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</si>
  <si>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</si>
  <si>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</si>
  <si>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</si>
  <si>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</si>
  <si>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</si>
  <si>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</si>
  <si>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</si>
  <si>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</si>
  <si>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</si>
  <si>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</si>
  <si>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</si>
  <si>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</si>
  <si>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</si>
  <si>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</si>
  <si>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</si>
  <si>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</si>
  <si>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</si>
  <si>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</si>
  <si>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</si>
  <si>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</si>
  <si>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</si>
  <si>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</si>
  <si>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</si>
  <si>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</si>
  <si>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</si>
  <si>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</si>
  <si>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</si>
  <si>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</si>
  <si>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</si>
  <si>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</si>
  <si>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</si>
  <si>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</si>
  <si>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</si>
  <si>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</si>
  <si>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</si>
  <si>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</si>
  <si>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</si>
  <si>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</si>
  <si>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</si>
  <si>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</si>
  <si>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</si>
  <si>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</si>
  <si>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</si>
  <si>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</si>
  <si>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</si>
  <si>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</si>
  <si>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</si>
  <si>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</si>
  <si>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</si>
  <si>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</si>
  <si>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</si>
  <si>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</si>
  <si>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</si>
  <si>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</si>
  <si>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</si>
  <si>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</si>
  <si>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</si>
  <si>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</si>
  <si>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</si>
  <si>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</si>
  <si>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</si>
  <si>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</si>
  <si>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</si>
  <si>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</si>
  <si>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</si>
  <si>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</si>
  <si>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</si>
  <si>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</si>
  <si>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</si>
  <si>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</si>
  <si>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</si>
  <si>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</si>
  <si>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</si>
  <si>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</si>
  <si>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</si>
  <si>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</si>
  <si>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</si>
  <si>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</si>
  <si>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</si>
  <si>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</si>
  <si>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</si>
  <si>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</si>
  <si>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</si>
  <si>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</si>
  <si>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</si>
  <si>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</si>
  <si>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</si>
  <si>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</si>
  <si>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</si>
  <si>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</si>
  <si>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</si>
  <si>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</si>
  <si>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</si>
  <si>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</si>
  <si>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</si>
  <si>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</si>
  <si>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</si>
  <si>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</si>
  <si>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</si>
  <si>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</si>
  <si>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</si>
  <si>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</si>
  <si>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</si>
  <si>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</si>
  <si>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</si>
  <si>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</si>
  <si>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</si>
  <si>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</si>
  <si>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</si>
  <si>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</si>
  <si>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</si>
  <si>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</si>
  <si>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</si>
  <si>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</si>
  <si>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</si>
  <si>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</si>
  <si>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</si>
  <si>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</si>
  <si>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</si>
  <si>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</si>
  <si>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</si>
  <si>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</si>
  <si>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</si>
  <si>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</si>
  <si>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</si>
  <si>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</si>
  <si>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</si>
  <si>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</si>
  <si>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</si>
  <si>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</si>
  <si>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</si>
  <si>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</si>
  <si>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</si>
  <si>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</si>
  <si>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</si>
  <si>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</si>
  <si>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</si>
  <si>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</si>
  <si>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</si>
  <si>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</si>
  <si>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</si>
  <si>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</si>
  <si>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</si>
  <si>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</si>
  <si>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</si>
  <si>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</si>
  <si>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</si>
  <si>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</si>
  <si>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</si>
  <si>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</si>
  <si>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</si>
  <si>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</si>
  <si>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</si>
  <si>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</si>
  <si>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</si>
  <si>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</si>
  <si>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</si>
  <si>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</si>
  <si>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</si>
  <si>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</si>
  <si>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</si>
  <si>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</si>
  <si>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</si>
  <si>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</si>
  <si>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</si>
  <si>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</si>
  <si>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</si>
  <si>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</si>
  <si>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</si>
  <si>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</si>
  <si>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</si>
  <si>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</si>
  <si>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</si>
  <si>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</si>
  <si>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</si>
  <si>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</si>
  <si>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</si>
  <si>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</si>
  <si>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</si>
  <si>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</si>
  <si>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</si>
  <si>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</si>
  <si>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</si>
  <si>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</si>
  <si>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</si>
  <si>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</si>
  <si>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</si>
  <si>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</si>
  <si>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</si>
  <si>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</si>
  <si>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</si>
  <si>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</si>
  <si>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</si>
  <si>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</si>
  <si>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</si>
  <si>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</si>
  <si>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</si>
  <si>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</si>
  <si>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</si>
  <si>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</si>
  <si>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</si>
  <si>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</si>
  <si>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</si>
  <si>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</si>
  <si>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</si>
  <si>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</si>
  <si>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</si>
  <si>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</si>
  <si>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</si>
  <si>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</si>
  <si>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</si>
  <si>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</si>
  <si>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</si>
  <si>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</si>
  <si>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</si>
  <si>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</si>
  <si>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</si>
  <si>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</si>
  <si>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</si>
  <si>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</si>
  <si>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</si>
  <si>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</si>
  <si>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</si>
  <si>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</si>
  <si>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</si>
  <si>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</si>
  <si>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</si>
  <si>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</si>
  <si>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</si>
  <si>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</si>
  <si>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</si>
  <si>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</si>
  <si>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</si>
  <si>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</si>
  <si>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</si>
  <si>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</si>
  <si>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</si>
  <si>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</si>
  <si>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</si>
  <si>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</si>
  <si>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</si>
  <si>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</si>
  <si>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</si>
  <si>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</si>
  <si>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</si>
  <si>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</si>
  <si>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</si>
  <si>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</si>
  <si>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</si>
  <si>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</si>
  <si>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</si>
  <si>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</si>
  <si>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</si>
  <si>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</si>
  <si>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</si>
  <si>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</si>
  <si>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</si>
  <si>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</si>
  <si>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</si>
  <si>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</si>
  <si>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</si>
  <si>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</si>
  <si>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</si>
  <si>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</si>
  <si>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</si>
  <si>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</si>
  <si>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</si>
  <si>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</si>
  <si>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</si>
  <si>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</si>
  <si>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</si>
  <si>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</si>
  <si>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</si>
  <si>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</si>
  <si>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</si>
  <si>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</si>
  <si>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</si>
  <si>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</si>
  <si>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</si>
  <si>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</si>
  <si>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</si>
  <si>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</si>
  <si>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</si>
  <si>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</si>
  <si>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</si>
  <si>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</si>
  <si>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</si>
  <si>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</si>
  <si>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</si>
  <si>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</si>
  <si>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</si>
  <si>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</si>
  <si>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</si>
  <si>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</si>
  <si>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</si>
  <si>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</si>
  <si>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</si>
  <si>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</si>
  <si>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</si>
  <si>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</si>
  <si>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</si>
  <si>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</si>
  <si>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</si>
  <si>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</si>
  <si>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</si>
  <si>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</si>
  <si>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</si>
  <si>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</si>
  <si>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</si>
  <si>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</si>
  <si>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</si>
  <si>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</si>
  <si>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</si>
  <si>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</si>
  <si>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</si>
  <si>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</si>
  <si>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</si>
  <si>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</si>
  <si>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</si>
  <si>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</si>
  <si>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</si>
  <si>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</si>
  <si>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</si>
  <si>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</si>
  <si>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</si>
  <si>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</si>
  <si>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</si>
  <si>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</si>
  <si>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</si>
  <si>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</si>
  <si>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</si>
  <si>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</si>
  <si>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</si>
  <si>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</si>
  <si>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</si>
  <si>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</si>
  <si>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</si>
  <si>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</si>
  <si>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</si>
  <si>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</si>
  <si>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</si>
  <si>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</si>
  <si>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</si>
  <si>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</si>
  <si>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</si>
  <si>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</si>
  <si>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</si>
  <si>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</si>
  <si>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</si>
  <si>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</si>
  <si>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</si>
  <si>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</si>
  <si>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</si>
  <si>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</si>
  <si>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</si>
  <si>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</si>
  <si>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</si>
  <si>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</si>
  <si>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</si>
  <si>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</si>
  <si>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</si>
  <si>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</si>
  <si>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</si>
  <si>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</si>
  <si>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</si>
  <si>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</si>
  <si>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</si>
  <si>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</si>
  <si>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</si>
  <si>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</si>
  <si>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</si>
  <si>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</si>
  <si>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</si>
  <si>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</si>
  <si>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</si>
  <si>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</si>
  <si>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</si>
  <si>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</si>
  <si>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</si>
  <si>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</si>
  <si>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</si>
  <si>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</si>
  <si>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</si>
  <si>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</si>
  <si>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</si>
  <si>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</si>
  <si>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</si>
  <si>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</si>
  <si>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</si>
  <si>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</si>
  <si>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</si>
  <si>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</si>
  <si>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</si>
  <si>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</si>
  <si>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</si>
  <si>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</si>
  <si>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</si>
  <si>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</si>
  <si>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</si>
  <si>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</si>
  <si>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</si>
  <si>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</si>
  <si>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</si>
  <si>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</si>
  <si>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</si>
  <si>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</si>
  <si>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</si>
  <si>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</si>
  <si>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</si>
  <si>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</si>
  <si>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</si>
  <si>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</si>
  <si>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</si>
  <si>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</si>
  <si>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</si>
  <si>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</si>
  <si>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</si>
  <si>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</si>
  <si>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</si>
  <si>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</si>
  <si>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</si>
  <si>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</si>
  <si>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</si>
  <si>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</si>
  <si>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</si>
  <si>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</si>
  <si>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</si>
  <si>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</si>
  <si>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</si>
  <si>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</si>
  <si>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</si>
  <si>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</si>
  <si>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</si>
  <si>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</si>
  <si>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</si>
  <si>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</si>
  <si>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</si>
  <si>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</si>
  <si>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</si>
  <si>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</si>
  <si>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</si>
  <si>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</si>
  <si>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</si>
  <si>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</si>
  <si>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</si>
  <si>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</si>
  <si>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</si>
  <si>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</si>
  <si>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</si>
  <si>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</si>
  <si>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</si>
  <si>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</si>
  <si>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</si>
  <si>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</si>
  <si>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</si>
  <si>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</si>
  <si>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</si>
  <si>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</si>
  <si>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</si>
  <si>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</si>
  <si>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</si>
  <si>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</si>
  <si>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</si>
  <si>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</si>
  <si>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</si>
  <si>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</si>
  <si>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</si>
  <si>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</si>
  <si>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</si>
  <si>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</si>
  <si>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</si>
  <si>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</si>
  <si>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</si>
  <si>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</si>
  <si>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</si>
  <si>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</si>
  <si>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</si>
  <si>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</si>
  <si>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</si>
  <si>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</si>
  <si>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</si>
  <si>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</si>
  <si>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</si>
  <si>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</si>
  <si>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</si>
  <si>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</si>
  <si>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</si>
  <si>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</si>
  <si>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</si>
  <si>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</si>
  <si>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</si>
  <si>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</si>
  <si>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</si>
  <si>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</si>
  <si>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</si>
  <si>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</si>
  <si>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</si>
  <si>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</si>
  <si>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</si>
  <si>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</si>
  <si>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</si>
  <si>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</si>
  <si>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</si>
  <si>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</si>
  <si>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</si>
  <si>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</si>
  <si>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</si>
  <si>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</si>
  <si>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</si>
  <si>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</si>
  <si>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</si>
  <si>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</si>
  <si>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</si>
  <si>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</si>
  <si>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</si>
  <si>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</si>
  <si>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</si>
  <si>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</si>
  <si>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</si>
  <si>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</si>
  <si>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</si>
  <si>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</si>
  <si>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</si>
  <si>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</si>
  <si>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</si>
  <si>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</si>
  <si>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</si>
  <si>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</si>
  <si>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</si>
  <si>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</si>
  <si>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</si>
  <si>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</si>
  <si>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</si>
  <si>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</si>
  <si>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</si>
  <si>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</si>
  <si>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</si>
  <si>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</si>
  <si>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</si>
  <si>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</si>
  <si>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</si>
  <si>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</si>
  <si>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</si>
  <si>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</si>
  <si>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</si>
  <si>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</si>
  <si>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</si>
  <si>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</si>
  <si>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</si>
  <si>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</si>
  <si>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</si>
  <si>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</si>
  <si>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</si>
  <si>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</si>
  <si>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</si>
  <si>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</si>
  <si>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</si>
  <si>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</si>
  <si>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</si>
  <si>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</si>
  <si>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</si>
  <si>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</si>
  <si>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</si>
  <si>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</si>
  <si>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</si>
  <si>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</si>
  <si>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</si>
  <si>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</si>
  <si>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</si>
  <si>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</si>
  <si>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</si>
  <si>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</si>
  <si>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</si>
  <si>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</si>
  <si>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</si>
  <si>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</si>
  <si>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</si>
  <si>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</si>
  <si>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</si>
  <si>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</si>
  <si>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</si>
  <si>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</si>
  <si>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</si>
  <si>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</si>
  <si>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</si>
  <si>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</si>
  <si>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</si>
  <si>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</si>
  <si>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</si>
  <si>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</si>
  <si>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</si>
  <si>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</si>
  <si>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</si>
  <si>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</si>
  <si>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</si>
  <si>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</si>
  <si>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</si>
  <si>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</si>
  <si>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</si>
  <si>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</si>
  <si>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</si>
  <si>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</si>
  <si>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</si>
  <si>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</si>
  <si>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</si>
  <si>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</si>
  <si>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</si>
  <si>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</si>
  <si>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</si>
  <si>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</si>
  <si>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</si>
  <si>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</si>
  <si>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</si>
  <si>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</si>
  <si>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</si>
  <si>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</si>
  <si>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</si>
  <si>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</si>
  <si>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</si>
  <si>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</si>
  <si>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</si>
  <si>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</si>
  <si>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</si>
  <si>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</si>
  <si>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</si>
  <si>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</si>
  <si>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</si>
  <si>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</si>
  <si>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</si>
  <si>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</si>
  <si>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</si>
  <si>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</si>
  <si>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</si>
  <si>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</si>
  <si>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</si>
  <si>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</si>
  <si>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</si>
  <si>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</si>
  <si>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</si>
  <si>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</si>
  <si>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</si>
  <si>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</si>
  <si>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</si>
  <si>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</si>
  <si>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</si>
  <si>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</si>
  <si>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</si>
  <si>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</si>
  <si>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</si>
  <si>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</si>
  <si>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</si>
  <si>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</si>
  <si>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</si>
  <si>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</si>
  <si>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</si>
  <si>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</si>
  <si>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</si>
  <si>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</si>
  <si>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</si>
  <si>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</si>
  <si>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</si>
  <si>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</si>
  <si>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</si>
  <si>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</si>
  <si>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</si>
  <si>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</si>
  <si>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</si>
  <si>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</si>
  <si>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</si>
  <si>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</si>
  <si>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</si>
  <si>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</si>
  <si>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</si>
  <si>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</si>
  <si>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</si>
  <si>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</si>
  <si>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</si>
  <si>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</si>
  <si>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</si>
  <si>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</si>
  <si>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</si>
  <si>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</si>
  <si>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</si>
  <si>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</si>
  <si>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</si>
  <si>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</si>
  <si>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</si>
  <si>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</si>
  <si>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</si>
  <si>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</si>
  <si>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</si>
  <si>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</si>
  <si>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</si>
  <si>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</si>
  <si>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</si>
  <si>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</si>
  <si>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</si>
  <si>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</si>
  <si>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</si>
  <si>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</si>
  <si>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</si>
  <si>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</si>
  <si>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</si>
  <si>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</si>
  <si>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</si>
  <si>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</si>
  <si>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</si>
  <si>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</si>
  <si>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</si>
  <si>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</si>
  <si>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</si>
  <si>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</si>
  <si>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</si>
  <si>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</si>
  <si>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</si>
  <si>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</si>
  <si>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</si>
  <si>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</si>
  <si>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</si>
  <si>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</si>
  <si>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</si>
  <si>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</si>
  <si>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</si>
  <si>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</si>
  <si>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</si>
  <si>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</si>
  <si>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</si>
  <si>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</si>
  <si>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</si>
  <si>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</si>
  <si>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</si>
  <si>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</si>
  <si>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</si>
  <si>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</si>
  <si>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</si>
  <si>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</si>
  <si>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</si>
  <si>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</si>
  <si>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</si>
  <si>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</si>
  <si>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</si>
  <si>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</si>
  <si>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</si>
  <si>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</si>
  <si>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</si>
  <si>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</si>
  <si>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</si>
  <si>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</si>
  <si>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</si>
  <si>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</si>
  <si>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</si>
  <si>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</si>
  <si>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</si>
  <si>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</si>
  <si>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</si>
  <si>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</si>
  <si>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</si>
  <si>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</si>
  <si>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</si>
  <si>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</si>
  <si>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</si>
  <si>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</si>
  <si>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</si>
  <si>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</si>
  <si>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</si>
  <si>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</si>
  <si>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</si>
  <si>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</si>
  <si>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</si>
  <si>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</si>
  <si>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</si>
  <si>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</si>
  <si>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</si>
  <si>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</si>
  <si>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</si>
  <si>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</si>
  <si>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</si>
  <si>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</si>
  <si>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</si>
  <si>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</si>
  <si>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</si>
  <si>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</si>
  <si>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</si>
  <si>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</si>
  <si>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</si>
  <si>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</si>
  <si>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</si>
  <si>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</si>
  <si>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</si>
  <si>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</si>
  <si>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</si>
  <si>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</si>
  <si>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</si>
  <si>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</si>
  <si>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</si>
  <si>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</si>
  <si>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</si>
  <si>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</si>
  <si>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</si>
  <si>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</si>
  <si>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</si>
  <si>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</si>
  <si>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</si>
  <si>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</si>
  <si>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</si>
  <si>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</si>
  <si>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</si>
  <si>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</si>
  <si>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</si>
  <si>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</si>
  <si>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</si>
  <si>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</si>
  <si>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</si>
  <si>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</si>
  <si>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</si>
  <si>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</si>
  <si>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</si>
  <si>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</si>
  <si>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</si>
  <si>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</si>
  <si>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</si>
  <si>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</si>
  <si>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</si>
  <si>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</si>
  <si>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</si>
  <si>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</si>
  <si>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</si>
  <si>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</si>
  <si>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</si>
  <si>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</si>
  <si>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</si>
  <si>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</si>
  <si>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</si>
  <si>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</si>
  <si>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</si>
  <si>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</si>
  <si>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</si>
  <si>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</si>
  <si>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</si>
  <si>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</si>
  <si>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</si>
  <si>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</si>
  <si>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</si>
  <si>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</si>
  <si>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</si>
  <si>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</si>
  <si>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</si>
  <si>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</si>
  <si>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</si>
  <si>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</si>
  <si>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</si>
  <si>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</si>
  <si>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</si>
  <si>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</si>
  <si>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</si>
  <si>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</si>
  <si>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</si>
  <si>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</si>
  <si>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</si>
  <si>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</si>
  <si>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</si>
  <si>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</si>
  <si>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</si>
  <si>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</si>
  <si>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</si>
  <si>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</si>
  <si>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</si>
  <si>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</si>
  <si>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</si>
  <si>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</si>
  <si>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</si>
  <si>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</si>
  <si>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</si>
  <si>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</si>
  <si>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</si>
  <si>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</si>
  <si>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</si>
  <si>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</si>
  <si>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</si>
  <si>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</si>
  <si>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</si>
  <si>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</si>
  <si>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</si>
  <si>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</si>
  <si>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</si>
  <si>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</si>
  <si>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</si>
  <si>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</si>
  <si>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</si>
  <si>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</si>
  <si>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</si>
  <si>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</si>
  <si>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</si>
  <si>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</si>
  <si>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</si>
  <si>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</si>
  <si>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</si>
  <si>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</si>
  <si>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</si>
  <si>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</si>
  <si>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</si>
  <si>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</si>
  <si>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</si>
  <si>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</si>
  <si>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</si>
  <si>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</si>
  <si>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</si>
  <si>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</si>
  <si>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</si>
  <si>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</si>
  <si>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</si>
  <si>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</si>
  <si>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</si>
  <si>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</si>
  <si>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</si>
  <si>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</si>
  <si>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</si>
  <si>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</si>
  <si>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</si>
  <si>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</si>
  <si>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</si>
  <si>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</si>
  <si>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</si>
  <si>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</si>
  <si>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</si>
  <si>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</si>
  <si>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</si>
  <si>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</si>
  <si>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</si>
  <si>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</si>
  <si>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</si>
  <si>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</si>
  <si>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</si>
  <si>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</si>
  <si>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</si>
  <si>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</si>
  <si>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</si>
  <si>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</si>
  <si>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</si>
  <si>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</si>
  <si>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</si>
  <si>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</si>
  <si>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</si>
  <si>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</si>
  <si>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</si>
  <si>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</si>
  <si>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</si>
  <si>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</si>
  <si>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</si>
  <si>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</si>
  <si>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</si>
  <si>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</si>
  <si>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</si>
  <si>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</si>
  <si>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</si>
  <si>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</si>
  <si>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</si>
  <si>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</si>
  <si>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</si>
  <si>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</si>
  <si>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</si>
  <si>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</si>
  <si>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</si>
  <si>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</si>
  <si>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</si>
  <si>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</si>
  <si>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</si>
  <si>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</si>
  <si>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</si>
  <si>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</si>
  <si>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</si>
  <si>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</si>
  <si>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</si>
  <si>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</si>
  <si>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</si>
  <si>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</si>
  <si>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</si>
  <si>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</si>
  <si>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</si>
  <si>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</si>
  <si>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</si>
  <si>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</si>
  <si>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</si>
  <si>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</si>
  <si>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</si>
  <si>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</si>
  <si>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</si>
  <si>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</si>
  <si>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</si>
  <si>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</si>
  <si>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</si>
  <si>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</si>
  <si>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</si>
  <si>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</si>
  <si>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</si>
  <si>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</si>
  <si>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</si>
  <si>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</si>
  <si>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</si>
  <si>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</si>
  <si>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</si>
  <si>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</si>
  <si>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</si>
  <si>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</si>
  <si>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</si>
  <si>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</si>
  <si>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</si>
  <si>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</si>
  <si>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</si>
  <si>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</si>
  <si>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</si>
  <si>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</si>
  <si>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</si>
  <si>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</si>
  <si>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</si>
  <si>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</si>
  <si>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</si>
  <si>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</si>
  <si>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</si>
  <si>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</si>
  <si>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</si>
  <si>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</si>
  <si>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</si>
  <si>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</si>
  <si>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</si>
  <si>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</si>
  <si>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</si>
  <si>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</si>
  <si>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</si>
  <si>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</si>
  <si>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</si>
  <si>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</si>
  <si>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</si>
  <si>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</si>
  <si>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</si>
  <si>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</si>
  <si>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</si>
  <si>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</si>
  <si>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</si>
  <si>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</si>
  <si>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</si>
  <si>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</si>
  <si>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</si>
  <si>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</si>
  <si>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</si>
  <si>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</si>
  <si>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</si>
  <si>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</si>
  <si>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</si>
  <si>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</si>
  <si>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</si>
  <si>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</si>
  <si>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</si>
  <si>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</si>
  <si>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</si>
  <si>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</si>
  <si>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</si>
  <si>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</si>
  <si>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</si>
  <si>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</si>
  <si>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</si>
  <si>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</si>
  <si>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</si>
  <si>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</si>
  <si>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</si>
  <si>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</si>
  <si>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</si>
  <si>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</si>
  <si>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</si>
  <si>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</si>
  <si>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</si>
  <si>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</si>
  <si>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</si>
  <si>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</si>
  <si>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</si>
  <si>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</si>
  <si>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</si>
  <si>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</si>
  <si>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</si>
  <si>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</si>
  <si>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</si>
  <si>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</si>
  <si>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</si>
  <si>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</si>
  <si>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</si>
  <si>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</si>
  <si>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</si>
  <si>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</si>
  <si>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</si>
  <si>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</si>
  <si>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</si>
  <si>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</si>
  <si>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</si>
  <si>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</si>
  <si>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</si>
  <si>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</si>
  <si>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</si>
  <si>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</si>
  <si>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</si>
  <si>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</si>
  <si>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</si>
  <si>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</si>
  <si>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</si>
  <si>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</si>
  <si>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</si>
  <si>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</si>
  <si>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</si>
  <si>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</si>
  <si>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</si>
  <si>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</si>
  <si>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</si>
  <si>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</si>
  <si>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</si>
  <si>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</si>
  <si>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</si>
  <si>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</si>
  <si>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</si>
  <si>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</si>
  <si>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</si>
  <si>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</si>
  <si>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</si>
  <si>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</si>
  <si>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</si>
  <si>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</si>
  <si>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</si>
  <si>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</si>
  <si>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</si>
  <si>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</si>
  <si>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</si>
  <si>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</si>
  <si>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</si>
  <si>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</si>
  <si>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</si>
  <si>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</si>
  <si>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</si>
  <si>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</si>
  <si>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</si>
  <si>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</si>
  <si>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</si>
  <si>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</si>
  <si>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</si>
  <si>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</si>
  <si>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</si>
  <si>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</si>
  <si>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</si>
  <si>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</si>
  <si>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</si>
  <si>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</si>
  <si>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</si>
  <si>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</si>
  <si>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</si>
  <si>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</si>
  <si>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</si>
  <si>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</si>
  <si>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</si>
  <si>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</si>
  <si>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</si>
  <si>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</si>
  <si>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</si>
  <si>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</si>
  <si>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</si>
  <si>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</si>
  <si>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</si>
  <si>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</si>
  <si>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</si>
  <si>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</si>
  <si>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</si>
  <si>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</si>
  <si>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</si>
  <si>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</si>
  <si>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</si>
  <si>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</si>
  <si>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</si>
  <si>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</si>
  <si>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</si>
  <si>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</si>
  <si>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</si>
  <si>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</si>
  <si>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</si>
  <si>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</si>
  <si>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</si>
  <si>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</si>
  <si>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</si>
  <si>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</si>
  <si>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</si>
  <si>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</si>
  <si>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</si>
  <si>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</si>
  <si>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</si>
  <si>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</si>
  <si>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</si>
  <si>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</si>
  <si>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</si>
  <si>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</si>
  <si>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</si>
  <si>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</si>
  <si>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</si>
  <si>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</si>
  <si>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</si>
  <si>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</si>
  <si>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</si>
  <si>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</si>
  <si>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</si>
  <si>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</si>
  <si>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</si>
  <si>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</si>
  <si>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</si>
  <si>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</si>
  <si>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</si>
  <si>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</si>
  <si>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</si>
  <si>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</si>
  <si>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</si>
  <si>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</si>
  <si>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</si>
  <si>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</si>
  <si>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</si>
  <si>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</si>
  <si>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</si>
  <si>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</si>
  <si>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</si>
  <si>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</si>
  <si>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</si>
  <si>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</si>
  <si>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</si>
  <si>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</si>
  <si>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</si>
  <si>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</si>
  <si>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</si>
  <si>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</si>
  <si>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</si>
  <si>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</si>
  <si>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</si>
  <si>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</si>
  <si>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</si>
  <si>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</si>
  <si>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</si>
  <si>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</si>
  <si>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</si>
  <si>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</si>
  <si>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</si>
  <si>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</si>
  <si>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</si>
  <si>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</si>
  <si>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</si>
  <si>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</si>
  <si>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</si>
  <si>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</si>
  <si>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</si>
  <si>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</si>
  <si>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</si>
  <si>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</si>
  <si>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</si>
  <si>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</si>
  <si>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</si>
  <si>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</si>
  <si>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</si>
  <si>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</si>
  <si>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</si>
  <si>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</si>
  <si>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</si>
  <si>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</si>
  <si>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</si>
  <si>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</si>
  <si>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</si>
  <si>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</si>
  <si>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</si>
  <si>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</si>
  <si>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</si>
  <si>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</si>
  <si>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</si>
  <si>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</si>
  <si>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</si>
  <si>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</si>
  <si>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</si>
  <si>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</si>
  <si>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</si>
  <si>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</si>
  <si>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</si>
  <si>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</si>
  <si>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</si>
  <si>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</si>
  <si>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</si>
  <si>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</si>
  <si>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</si>
  <si>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</si>
  <si>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</si>
  <si>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</si>
  <si>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</si>
  <si>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</si>
  <si>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</si>
  <si>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</si>
  <si>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</si>
  <si>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</si>
  <si>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</si>
  <si>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</si>
  <si>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</si>
  <si>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</si>
  <si>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</si>
  <si>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</si>
  <si>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</si>
  <si>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</si>
  <si>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</si>
  <si>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</si>
  <si>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</si>
  <si>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</si>
  <si>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</si>
  <si>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</si>
  <si>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</si>
  <si>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</si>
  <si>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</si>
  <si>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</si>
  <si>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</si>
  <si>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</si>
  <si>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</si>
  <si>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</si>
  <si>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</si>
  <si>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</si>
  <si>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</si>
  <si>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</si>
  <si>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</si>
  <si>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</si>
  <si>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</si>
  <si>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</si>
  <si>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</si>
  <si>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</si>
  <si>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</si>
  <si>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</si>
  <si>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</si>
  <si>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</si>
  <si>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</si>
  <si>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</si>
  <si>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</si>
  <si>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</si>
  <si>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</si>
  <si>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</si>
  <si>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</si>
  <si>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</si>
  <si>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</si>
  <si>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</si>
  <si>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</si>
  <si>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</si>
  <si>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</si>
  <si>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</si>
  <si>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</si>
  <si>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</si>
  <si>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</si>
  <si>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</si>
  <si>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</si>
  <si>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</si>
  <si>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</si>
  <si>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</si>
  <si>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</si>
  <si>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</si>
  <si>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</si>
  <si>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</si>
  <si>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</si>
  <si>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</si>
  <si>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</si>
  <si>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</si>
  <si>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</si>
  <si>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</si>
  <si>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</si>
  <si>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</si>
  <si>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</si>
  <si>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</si>
  <si>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</si>
  <si>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</si>
  <si>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</si>
  <si>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</si>
  <si>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</si>
  <si>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</si>
  <si>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</si>
  <si>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</si>
  <si>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</si>
  <si>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</si>
  <si>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</si>
  <si>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</si>
  <si>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</si>
  <si>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</si>
  <si>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</si>
  <si>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</si>
  <si>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</si>
  <si>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</si>
  <si>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</si>
  <si>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</si>
  <si>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</si>
  <si>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</si>
  <si>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</si>
  <si>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</si>
  <si>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</si>
  <si>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</si>
  <si>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</si>
  <si>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</si>
  <si>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</si>
  <si>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</si>
  <si>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</si>
  <si>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</si>
  <si>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</si>
  <si>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</si>
  <si>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</si>
  <si>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</si>
  <si>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</si>
  <si>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</si>
  <si>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</si>
  <si>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</si>
  <si>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</si>
  <si>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</si>
  <si>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</si>
  <si>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</si>
  <si>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</si>
  <si>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</si>
  <si>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</si>
  <si>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</si>
  <si>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</si>
  <si>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</si>
  <si>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</si>
  <si>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</si>
  <si>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</si>
  <si>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</si>
  <si>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</si>
  <si>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</si>
  <si>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</si>
  <si>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</si>
  <si>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</si>
  <si>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</si>
  <si>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</si>
  <si>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</si>
  <si>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</si>
  <si>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</si>
  <si>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</si>
  <si>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</si>
  <si>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</si>
  <si>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</si>
  <si>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</si>
  <si>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</si>
  <si>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</si>
  <si>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</si>
  <si>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</si>
  <si>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</si>
  <si>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</si>
  <si>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</si>
  <si>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</si>
  <si>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</si>
  <si>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</si>
  <si>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</si>
  <si>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</si>
  <si>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</si>
  <si>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</si>
  <si>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</si>
  <si>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</si>
  <si>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</si>
  <si>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</si>
  <si>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</si>
  <si>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</si>
  <si>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</si>
  <si>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</si>
  <si>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</si>
  <si>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</si>
  <si>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</si>
  <si>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</si>
  <si>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</si>
  <si>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</si>
  <si>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</si>
  <si>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</si>
  <si>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</si>
  <si>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</si>
  <si>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</si>
  <si>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</si>
  <si>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</si>
  <si>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</si>
  <si>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</si>
  <si>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</si>
  <si>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</si>
  <si>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</si>
  <si>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</si>
  <si>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</si>
  <si>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</si>
  <si>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</si>
  <si>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</si>
  <si>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</si>
  <si>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</si>
  <si>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</si>
  <si>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</si>
  <si>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</si>
  <si>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</si>
  <si>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</si>
  <si>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</si>
  <si>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</si>
  <si>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</si>
  <si>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</si>
  <si>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</si>
  <si>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</si>
  <si>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</si>
  <si>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</si>
  <si>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</si>
  <si>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</si>
  <si>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</si>
  <si>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</si>
  <si>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</si>
  <si>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</si>
  <si>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</si>
  <si>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</si>
  <si>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</si>
  <si>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</si>
  <si>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</si>
  <si>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</si>
  <si>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</si>
  <si>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</si>
  <si>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</si>
  <si>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</si>
  <si>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</si>
  <si>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</si>
  <si>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</si>
  <si>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</si>
  <si>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</si>
  <si>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</si>
  <si>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</si>
  <si>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</si>
  <si>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</si>
  <si>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</si>
  <si>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</si>
  <si>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</si>
  <si>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</si>
  <si>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</si>
  <si>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</si>
  <si>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</si>
  <si>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</si>
  <si>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</si>
  <si>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</si>
  <si>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</si>
  <si>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</si>
  <si>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</si>
  <si>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</si>
  <si>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</si>
  <si>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</si>
  <si>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</si>
  <si>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</si>
  <si>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</si>
  <si>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</si>
  <si>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</si>
  <si>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</si>
  <si>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</si>
  <si>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</si>
  <si>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</si>
  <si>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</si>
  <si>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</si>
  <si>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</si>
  <si>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</si>
  <si>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</si>
  <si>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</si>
  <si>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</si>
  <si>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</si>
  <si>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</si>
  <si>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</si>
  <si>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</si>
  <si>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</si>
  <si>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</si>
  <si>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</si>
  <si>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</si>
  <si>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</si>
  <si>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</si>
  <si>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</si>
  <si>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</si>
  <si>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</si>
  <si>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</si>
  <si>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</si>
  <si>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</si>
  <si>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</si>
  <si>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</si>
  <si>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</si>
  <si>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</si>
  <si>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</si>
  <si>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</si>
  <si>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</si>
  <si>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</si>
  <si>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</si>
  <si>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</si>
  <si>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</si>
  <si>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</si>
  <si>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</si>
  <si>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</si>
  <si>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</si>
  <si>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</si>
  <si>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</si>
  <si>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</si>
  <si>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</si>
  <si>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</si>
  <si>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</si>
  <si>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</si>
  <si>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</si>
  <si>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</si>
  <si>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</si>
  <si>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</si>
  <si>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</si>
  <si>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</si>
  <si>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</si>
  <si>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</si>
  <si>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</si>
  <si>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</si>
  <si>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</si>
  <si>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</si>
  <si>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</si>
  <si>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</si>
  <si>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</si>
  <si>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</si>
  <si>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</si>
  <si>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</si>
  <si>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</si>
  <si>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</si>
  <si>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</si>
  <si>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</si>
  <si>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</si>
  <si>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</si>
  <si>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</si>
  <si>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</si>
  <si>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</si>
  <si>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</si>
  <si>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</si>
  <si>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</si>
  <si>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</si>
  <si>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</si>
  <si>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</si>
  <si>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</si>
  <si>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</si>
  <si>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</si>
  <si>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</si>
  <si>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</si>
  <si>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</si>
  <si>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</si>
  <si>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</si>
  <si>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</si>
  <si>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</si>
  <si>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</si>
  <si>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</si>
  <si>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</si>
  <si>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</si>
  <si>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</si>
  <si>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</si>
  <si>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</si>
  <si>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</si>
  <si>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</si>
  <si>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</si>
  <si>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</si>
  <si>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</si>
  <si>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</si>
  <si>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</si>
  <si>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</si>
  <si>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</si>
  <si>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</si>
  <si>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</si>
  <si>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</si>
  <si>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</si>
  <si>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</si>
  <si>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</si>
  <si>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</si>
  <si>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</si>
  <si>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</si>
  <si>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</si>
  <si>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</si>
  <si>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</si>
  <si>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</si>
  <si>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</si>
  <si>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</si>
  <si>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</si>
  <si>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</si>
  <si>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</si>
  <si>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</si>
  <si>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</si>
  <si>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</si>
  <si>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</si>
  <si>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</si>
  <si>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</si>
  <si>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</si>
  <si>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</si>
  <si>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</si>
  <si>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</si>
  <si>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</si>
  <si>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</si>
  <si>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</si>
  <si>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</si>
  <si>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</si>
  <si>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</si>
  <si>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</si>
  <si>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</si>
  <si>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</si>
  <si>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</si>
  <si>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</si>
  <si>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</si>
  <si>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</si>
  <si>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</si>
  <si>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</si>
  <si>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</si>
  <si>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</si>
  <si>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</si>
  <si>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</si>
  <si>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</si>
  <si>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</si>
  <si>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</si>
  <si>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</si>
  <si>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</si>
  <si>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</si>
  <si>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</si>
  <si>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</si>
  <si>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</si>
  <si>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</si>
  <si>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</si>
  <si>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</si>
  <si>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</si>
  <si>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</si>
  <si>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</si>
  <si>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</si>
  <si>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</si>
  <si>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</si>
  <si>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</si>
  <si>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</si>
  <si>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</si>
  <si>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</si>
  <si>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</si>
  <si>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</si>
  <si>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</si>
  <si>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</si>
  <si>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</si>
  <si>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</si>
  <si>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</si>
  <si>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</si>
  <si>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</si>
  <si>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</si>
  <si>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</si>
  <si>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</si>
  <si>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</si>
  <si>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</si>
  <si>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</si>
  <si>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</si>
  <si>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</si>
  <si>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</si>
  <si>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</si>
  <si>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</si>
  <si>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</si>
  <si>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</si>
  <si>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</si>
  <si>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</si>
  <si>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</si>
  <si>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</si>
  <si>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</si>
  <si>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</si>
  <si>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</si>
  <si>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</si>
  <si>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</si>
  <si>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</si>
  <si>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</si>
  <si>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</si>
  <si>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</si>
  <si>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</si>
  <si>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</si>
  <si>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</si>
  <si>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</si>
  <si>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</si>
  <si>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</si>
  <si>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</si>
  <si>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</si>
  <si>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</si>
  <si>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</si>
  <si>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</si>
  <si>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</si>
  <si>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</si>
  <si>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</si>
  <si>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</si>
  <si>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</si>
  <si>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</si>
  <si>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</si>
  <si>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</si>
  <si>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</si>
  <si>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</si>
  <si>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</si>
  <si>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</si>
  <si>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</si>
  <si>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</si>
  <si>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</si>
  <si>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</si>
  <si>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</si>
  <si>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</si>
  <si>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</si>
  <si>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</si>
  <si>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</si>
  <si>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</si>
  <si>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</si>
  <si>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</si>
  <si>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</si>
  <si>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</si>
  <si>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</si>
  <si>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</si>
  <si>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</si>
  <si>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</si>
  <si>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</si>
  <si>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</si>
  <si>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</si>
  <si>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</si>
  <si>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</si>
  <si>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</si>
  <si>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</si>
  <si>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</si>
  <si>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</si>
  <si>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</si>
  <si>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</si>
  <si>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</si>
  <si>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</si>
  <si>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</si>
  <si>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</si>
  <si>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</si>
  <si>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</si>
  <si>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</si>
  <si>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</si>
  <si>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</si>
  <si>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</si>
  <si>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</si>
  <si>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</si>
  <si>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</si>
  <si>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</si>
  <si>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</si>
  <si>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</si>
  <si>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</si>
  <si>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</si>
  <si>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</si>
  <si>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</si>
  <si>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</si>
  <si>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</si>
  <si>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</si>
  <si>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</si>
  <si>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</si>
  <si>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</si>
  <si>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</si>
  <si>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</si>
  <si>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</si>
  <si>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</si>
  <si>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</si>
  <si>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</si>
  <si>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</si>
  <si>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</si>
  <si>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</si>
  <si>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</si>
  <si>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</si>
  <si>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</si>
  <si>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</si>
  <si>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</si>
  <si>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</si>
  <si>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</si>
  <si>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</si>
  <si>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</si>
  <si>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</si>
  <si>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</si>
  <si>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</si>
  <si>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</si>
  <si>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</si>
  <si>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</si>
  <si>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</si>
  <si>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</si>
  <si>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</si>
  <si>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</si>
  <si>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</si>
  <si>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</si>
  <si>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</si>
  <si>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</si>
  <si>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</si>
  <si>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</si>
  <si>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</si>
  <si>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</si>
  <si>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</si>
  <si>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</si>
  <si>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</si>
  <si>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</si>
  <si>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</si>
  <si>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</si>
  <si>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</si>
  <si>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</si>
  <si>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</si>
  <si>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</si>
  <si>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</si>
  <si>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</si>
  <si>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</si>
  <si>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</si>
  <si>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</si>
  <si>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</si>
  <si>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</si>
  <si>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</si>
  <si>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</si>
  <si>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</si>
  <si>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</si>
  <si>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</si>
  <si>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</si>
  <si>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</si>
  <si>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</si>
  <si>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</si>
  <si>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</si>
  <si>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</si>
  <si>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</si>
  <si>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</si>
  <si>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</si>
  <si>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</si>
  <si>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</si>
  <si>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</si>
  <si>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</si>
  <si>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</si>
  <si>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</si>
  <si>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</si>
  <si>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</si>
  <si>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</si>
  <si>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</si>
  <si>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</si>
  <si>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</si>
  <si>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</si>
  <si>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</si>
  <si>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</si>
  <si>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</si>
  <si>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</si>
  <si>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</si>
  <si>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</si>
  <si>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</si>
  <si>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</si>
  <si>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</si>
  <si>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</si>
  <si>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</si>
  <si>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</si>
  <si>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</si>
  <si>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</si>
  <si>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</si>
  <si>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</si>
  <si>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</si>
  <si>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</si>
  <si>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</si>
  <si>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</si>
  <si>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</si>
  <si>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</si>
  <si>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</si>
  <si>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</si>
  <si>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</si>
  <si>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</si>
  <si>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</si>
  <si>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</si>
  <si>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</si>
  <si>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</si>
  <si>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</si>
  <si>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</si>
  <si>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</si>
  <si>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</si>
  <si>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</si>
  <si>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</si>
  <si>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</si>
  <si>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</si>
  <si>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</si>
  <si>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</si>
  <si>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</si>
  <si>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</si>
  <si>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</si>
  <si>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</si>
  <si>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</si>
  <si>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</si>
  <si>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</si>
  <si>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</si>
  <si>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</si>
  <si>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</si>
  <si>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</si>
  <si>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</si>
  <si>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</si>
  <si>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</si>
  <si>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</si>
  <si>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</si>
  <si>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</si>
  <si>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</si>
  <si>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</si>
  <si>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</si>
  <si>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</si>
  <si>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</si>
  <si>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</si>
  <si>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</si>
  <si>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</si>
  <si>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</si>
  <si>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</si>
  <si>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</si>
  <si>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</si>
  <si>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</si>
  <si>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</si>
  <si>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</si>
  <si>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</si>
  <si>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</si>
  <si>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</si>
  <si>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</si>
  <si>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</si>
  <si>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</si>
  <si>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</si>
  <si>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</si>
  <si>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</si>
  <si>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</si>
  <si>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</si>
  <si>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</si>
  <si>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</si>
  <si>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</si>
  <si>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</si>
  <si>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</si>
  <si>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</si>
  <si>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</si>
  <si>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</si>
  <si>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</si>
  <si>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</si>
  <si>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</si>
  <si>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</si>
  <si>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</si>
  <si>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</si>
  <si>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</si>
  <si>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</si>
  <si>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</si>
  <si>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</si>
  <si>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</si>
  <si>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</si>
  <si>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</si>
  <si>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</si>
  <si>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</si>
  <si>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</si>
  <si>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</si>
  <si>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</si>
  <si>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</si>
  <si>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</si>
  <si>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</si>
  <si>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</si>
  <si>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</si>
  <si>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</si>
  <si>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</si>
  <si>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</si>
  <si>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</si>
  <si>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</si>
  <si>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</si>
  <si>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</si>
  <si>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</si>
  <si>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</si>
  <si>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</si>
  <si>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</si>
  <si>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</si>
  <si>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</si>
  <si>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</si>
  <si>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</si>
  <si>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</si>
  <si>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</si>
  <si>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</si>
  <si>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</si>
  <si>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</si>
  <si>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</si>
  <si>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</si>
  <si>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</si>
  <si>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</si>
  <si>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</si>
  <si>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</si>
  <si>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</si>
  <si>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</si>
  <si>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</si>
  <si>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</si>
  <si>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</si>
  <si>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</si>
  <si>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</si>
  <si>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</si>
  <si>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</si>
  <si>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</si>
  <si>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</si>
  <si>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</si>
  <si>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</si>
  <si>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</si>
  <si>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</si>
  <si>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</si>
  <si>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</si>
  <si>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</si>
  <si>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</si>
  <si>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</si>
  <si>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</si>
  <si>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</si>
  <si>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</si>
  <si>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</si>
  <si>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</si>
  <si>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</si>
  <si>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</si>
  <si>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</si>
  <si>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</si>
  <si>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</si>
  <si>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</si>
  <si>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</si>
  <si>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</si>
  <si>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</si>
  <si>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</si>
  <si>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</si>
  <si>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</si>
  <si>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</si>
  <si>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</si>
  <si>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</si>
  <si>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</si>
  <si>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</si>
  <si>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</si>
  <si>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</si>
  <si>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</si>
  <si>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</si>
  <si>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</si>
  <si>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</si>
  <si>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</si>
  <si>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</si>
  <si>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</si>
  <si>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</si>
  <si>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</si>
  <si>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</si>
  <si>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</si>
  <si>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</si>
  <si>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</si>
  <si>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</si>
  <si>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</si>
  <si>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</si>
  <si>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</si>
  <si>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</si>
  <si>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</si>
  <si>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</si>
  <si>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</si>
  <si>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</si>
  <si>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</si>
  <si>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</si>
  <si>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</si>
  <si>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</si>
  <si>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</si>
  <si>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</si>
  <si>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</si>
  <si>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</si>
  <si>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</si>
  <si>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</si>
  <si>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</si>
  <si>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</si>
  <si>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</si>
  <si>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</si>
  <si>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</si>
  <si>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</si>
  <si>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</si>
  <si>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</si>
  <si>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</si>
  <si>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</si>
  <si>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</si>
  <si>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</si>
  <si>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</si>
  <si>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</si>
  <si>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</si>
  <si>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</si>
  <si>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</si>
  <si>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</si>
  <si>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</si>
  <si>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</si>
  <si>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</si>
  <si>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</si>
  <si>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</si>
  <si>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</si>
  <si>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</si>
  <si>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</si>
  <si>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</si>
  <si>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</si>
  <si>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</si>
  <si>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</si>
  <si>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</si>
  <si>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</si>
  <si>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</si>
  <si>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</si>
  <si>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</si>
  <si>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</si>
  <si>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</si>
  <si>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</si>
  <si>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</si>
  <si>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</si>
  <si>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</si>
  <si>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</si>
  <si>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</si>
  <si>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</si>
  <si>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</si>
  <si>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</si>
  <si>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</si>
  <si>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</si>
  <si>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</si>
  <si>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</si>
  <si>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</si>
  <si>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</si>
  <si>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</si>
  <si>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</si>
  <si>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</si>
  <si>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</si>
  <si>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</si>
  <si>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</si>
  <si>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</si>
  <si>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</si>
  <si>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</si>
  <si>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</si>
  <si>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</si>
  <si>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</si>
  <si>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</si>
  <si>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</si>
  <si>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</si>
  <si>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</si>
  <si>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</si>
  <si>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</si>
  <si>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</si>
  <si>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</si>
  <si>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</si>
  <si>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</si>
  <si>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</si>
  <si>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</si>
  <si>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</si>
  <si>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</si>
  <si>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</si>
  <si>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</si>
  <si>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</si>
  <si>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</si>
  <si>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</si>
  <si>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</si>
  <si>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</si>
  <si>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</si>
  <si>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</si>
  <si>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</si>
  <si>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</si>
  <si>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</si>
  <si>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</si>
  <si>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</si>
  <si>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</si>
  <si>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</si>
  <si>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</si>
  <si>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</si>
  <si>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</si>
  <si>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</si>
  <si>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</si>
  <si>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</si>
  <si>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</si>
  <si>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</si>
  <si>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</si>
  <si>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</si>
  <si>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</si>
  <si>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</si>
  <si>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</si>
  <si>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</si>
  <si>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</si>
  <si>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</si>
  <si>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</si>
  <si>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</si>
  <si>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</si>
  <si>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</si>
  <si>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</si>
  <si>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</si>
  <si>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</si>
  <si>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</si>
  <si>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</si>
  <si>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</si>
  <si>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</si>
  <si>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</si>
  <si>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</si>
  <si>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</si>
  <si>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</si>
  <si>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</si>
  <si>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</si>
  <si>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</si>
  <si>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</si>
  <si>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</si>
  <si>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</si>
  <si>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</si>
  <si>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</si>
  <si>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</si>
  <si>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</si>
  <si>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</si>
  <si>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</si>
  <si>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</si>
  <si>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</si>
  <si>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</si>
  <si>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</si>
  <si>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</si>
  <si>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</si>
  <si>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</si>
  <si>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</si>
  <si>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</si>
  <si>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</si>
  <si>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</si>
  <si>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</si>
  <si>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</si>
  <si>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</si>
  <si>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</si>
  <si>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</si>
  <si>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</si>
  <si>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</si>
  <si>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</si>
  <si>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</si>
  <si>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</si>
  <si>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</si>
  <si>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</si>
  <si>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</si>
  <si>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</si>
  <si>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</si>
  <si>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</si>
  <si>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</si>
  <si>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</si>
  <si>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</si>
  <si>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</si>
  <si>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</si>
  <si>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</si>
  <si>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</si>
  <si>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</si>
  <si>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</si>
  <si>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</si>
  <si>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</si>
  <si>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</si>
  <si>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</si>
  <si>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</si>
  <si>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</si>
  <si>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</si>
  <si>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</si>
  <si>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</si>
  <si>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</si>
  <si>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</si>
  <si>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</si>
  <si>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</si>
  <si>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</si>
  <si>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</si>
  <si>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</si>
  <si>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</si>
  <si>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</si>
  <si>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</si>
  <si>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</si>
  <si>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</si>
  <si>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</si>
  <si>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</si>
  <si>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</si>
  <si>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</si>
  <si>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</si>
  <si>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</si>
  <si>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</si>
  <si>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</si>
  <si>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</si>
  <si>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</si>
  <si>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</si>
  <si>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</si>
  <si>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</si>
  <si>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</si>
  <si>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</si>
  <si>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</si>
  <si>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</si>
  <si>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</si>
  <si>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</si>
  <si>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</si>
  <si>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</si>
  <si>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</si>
  <si>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</si>
  <si>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</si>
  <si>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</si>
  <si>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</si>
  <si>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</si>
  <si>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</si>
  <si>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</si>
  <si>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</si>
  <si>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</si>
  <si>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</si>
  <si>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</si>
  <si>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</si>
  <si>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</si>
  <si>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</si>
  <si>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</si>
  <si>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</si>
  <si>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</si>
  <si>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</si>
  <si>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</si>
  <si>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</si>
  <si>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</si>
  <si>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</si>
  <si>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</si>
  <si>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</si>
  <si>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</si>
  <si>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</si>
  <si>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</si>
  <si>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</si>
  <si>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</si>
  <si>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</si>
  <si>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</si>
  <si>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</si>
  <si>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</si>
  <si>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</si>
  <si>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</si>
  <si>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</si>
  <si>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</si>
  <si>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</si>
  <si>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</si>
  <si>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</si>
  <si>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</si>
  <si>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</si>
  <si>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</si>
  <si>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</si>
  <si>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</si>
  <si>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</si>
  <si>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</si>
  <si>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</si>
  <si>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</si>
  <si>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</si>
  <si>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</si>
  <si>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</si>
  <si>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</si>
  <si>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</si>
  <si>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</si>
  <si>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</si>
  <si>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</si>
  <si>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</si>
  <si>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</si>
  <si>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</si>
  <si>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</si>
  <si>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</si>
  <si>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</si>
  <si>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</si>
  <si>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</si>
  <si>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</si>
  <si>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</si>
  <si>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</si>
  <si>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</si>
  <si>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</si>
  <si>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</si>
  <si>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</si>
  <si>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</si>
  <si>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</si>
  <si>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</si>
  <si>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</si>
  <si>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</si>
  <si>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</si>
  <si>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</si>
  <si>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</si>
  <si>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</si>
  <si>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</si>
  <si>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</si>
  <si>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</si>
  <si>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</si>
  <si>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</si>
  <si>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</si>
  <si>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</si>
  <si>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</si>
  <si>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</si>
  <si>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</si>
  <si>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</si>
  <si>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</si>
  <si>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</si>
  <si>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</si>
  <si>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</si>
  <si>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</si>
  <si>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</si>
  <si>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</si>
  <si>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</si>
  <si>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</si>
  <si>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</si>
  <si>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</si>
  <si>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</si>
  <si>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</si>
  <si>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</si>
  <si>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</si>
  <si>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</si>
  <si>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</si>
  <si>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</si>
  <si>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</si>
  <si>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</si>
  <si>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</si>
  <si>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</si>
  <si>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</si>
  <si>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</si>
  <si>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</si>
  <si>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</si>
  <si>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</si>
  <si>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</si>
  <si>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</si>
  <si>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</si>
  <si>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</si>
  <si>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</si>
  <si>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</si>
  <si>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</si>
  <si>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</si>
  <si>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</si>
  <si>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</si>
  <si>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</si>
  <si>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</si>
  <si>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</si>
  <si>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</si>
  <si>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</si>
  <si>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</si>
  <si>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</si>
  <si>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</si>
  <si>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</si>
  <si>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</si>
  <si>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</si>
  <si>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</si>
  <si>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</si>
  <si>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</si>
  <si>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</si>
  <si>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</si>
  <si>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</si>
  <si>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</si>
  <si>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</si>
  <si>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</si>
  <si>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</si>
  <si>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</si>
  <si>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</si>
  <si>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</si>
  <si>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</si>
  <si>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</si>
  <si>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</si>
  <si>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</si>
  <si>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</si>
  <si>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</si>
  <si>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</si>
  <si>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</si>
  <si>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</si>
  <si>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</si>
  <si>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</si>
  <si>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</si>
  <si>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</si>
  <si>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</si>
  <si>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</si>
  <si>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</si>
  <si>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</si>
  <si>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</si>
  <si>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</si>
  <si>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</si>
  <si>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</si>
  <si>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</si>
  <si>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</si>
  <si>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</si>
  <si>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</si>
  <si>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</si>
  <si>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</si>
  <si>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</si>
  <si>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</si>
  <si>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</si>
  <si>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</si>
  <si>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</si>
  <si>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</si>
  <si>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</si>
  <si>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</si>
  <si>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</si>
  <si>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</si>
  <si>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</si>
  <si>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</si>
  <si>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</si>
  <si>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</si>
  <si>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</si>
  <si>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</si>
  <si>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</si>
  <si>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</si>
  <si>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</si>
  <si>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</si>
  <si>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</si>
  <si>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</si>
  <si>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</si>
  <si>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</si>
  <si>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</si>
  <si>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</si>
  <si>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</si>
  <si>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</si>
  <si>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</si>
  <si>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</si>
  <si>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</si>
  <si>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</si>
  <si>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</si>
  <si>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</si>
  <si>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</si>
  <si>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</si>
  <si>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</si>
  <si>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</si>
  <si>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</si>
  <si>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</si>
  <si>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</si>
  <si>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</si>
  <si>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</si>
  <si>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</si>
  <si>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</si>
  <si>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</si>
  <si>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</si>
  <si>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</si>
  <si>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</si>
  <si>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</si>
  <si>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</si>
  <si>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</si>
  <si>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</si>
  <si>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</si>
  <si>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</si>
  <si>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</si>
  <si>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</si>
  <si>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</si>
  <si>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</si>
  <si>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</si>
  <si>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</si>
  <si>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</si>
  <si>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</si>
  <si>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</si>
  <si>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</si>
  <si>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</si>
  <si>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</si>
  <si>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</si>
  <si>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</si>
  <si>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</si>
  <si>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</si>
  <si>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</si>
  <si>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</si>
  <si>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</si>
  <si>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</si>
  <si>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</si>
  <si>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</si>
  <si>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</si>
  <si>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</si>
  <si>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</si>
  <si>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</si>
  <si>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</si>
  <si>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</si>
  <si>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</si>
  <si>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</si>
  <si>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</si>
  <si>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</si>
  <si>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</si>
  <si>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</si>
  <si>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</si>
  <si>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</si>
  <si>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</si>
  <si>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</si>
  <si>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</si>
  <si>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</si>
  <si>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</si>
  <si>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</si>
  <si>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</si>
  <si>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</si>
  <si>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</si>
  <si>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</si>
  <si>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</si>
  <si>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</si>
  <si>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</si>
  <si>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</si>
  <si>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</si>
  <si>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</si>
  <si>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</si>
  <si>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</si>
  <si>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</si>
  <si>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</si>
  <si>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</si>
  <si>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</si>
  <si>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</si>
  <si>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</si>
  <si>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</si>
  <si>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</si>
  <si>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</si>
  <si>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</si>
  <si>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</si>
  <si>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</si>
  <si>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</si>
  <si>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</si>
  <si>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</si>
  <si>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</si>
  <si>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</si>
  <si>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</si>
  <si>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</si>
  <si>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</si>
  <si>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</si>
  <si>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</si>
  <si>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</si>
  <si>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</si>
  <si>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</si>
  <si>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</si>
  <si>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</si>
  <si>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</si>
  <si>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</si>
  <si>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</si>
  <si>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</si>
  <si>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</si>
  <si>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</si>
  <si>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</si>
  <si>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</si>
  <si>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</si>
  <si>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</si>
  <si>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</si>
  <si>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</si>
  <si>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</si>
  <si>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</si>
  <si>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</si>
  <si>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</si>
  <si>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</si>
  <si>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</si>
  <si>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</si>
  <si>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</si>
  <si>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</si>
  <si>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</si>
  <si>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</si>
  <si>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</si>
  <si>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</si>
  <si>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</si>
  <si>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</si>
  <si>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</si>
  <si>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</si>
  <si>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</si>
  <si>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</si>
  <si>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</si>
  <si>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</si>
  <si>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</si>
  <si>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</si>
  <si>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</si>
  <si>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</si>
  <si>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</si>
  <si>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</si>
  <si>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</si>
  <si>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</si>
  <si>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</si>
  <si>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</si>
  <si>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</si>
  <si>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</si>
  <si>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</si>
  <si>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</si>
  <si>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</si>
  <si>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</si>
  <si>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</si>
  <si>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</si>
  <si>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</si>
  <si>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</si>
  <si>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</si>
  <si>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</si>
  <si>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</si>
  <si>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</si>
  <si>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</si>
  <si>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</si>
  <si>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</si>
  <si>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</si>
  <si>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</si>
  <si>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</si>
  <si>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</si>
  <si>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</si>
  <si>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</si>
  <si>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</si>
  <si>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</si>
  <si>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</si>
  <si>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</si>
  <si>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</si>
  <si>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</si>
  <si>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</si>
  <si>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</si>
  <si>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</si>
  <si>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</si>
  <si>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</si>
  <si>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</si>
  <si>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</si>
  <si>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</si>
  <si>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</si>
  <si>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</si>
  <si>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</si>
  <si>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</si>
  <si>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</si>
  <si>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</si>
  <si>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</si>
  <si>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</si>
  <si>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</si>
  <si>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</si>
  <si>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</si>
  <si>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</si>
  <si>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</si>
  <si>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</si>
  <si>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</si>
  <si>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</si>
  <si>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</si>
  <si>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</si>
  <si>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</si>
  <si>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</si>
  <si>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</si>
  <si>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</si>
  <si>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</si>
  <si>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</si>
  <si>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</si>
  <si>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</si>
  <si>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</si>
  <si>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</si>
  <si>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</si>
  <si>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</si>
  <si>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</si>
  <si>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</si>
  <si>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</si>
  <si>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</si>
  <si>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</si>
  <si>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</si>
  <si>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</si>
  <si>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</si>
  <si>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</si>
  <si>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</si>
  <si>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</si>
  <si>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</si>
  <si>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</si>
  <si>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</si>
  <si>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</si>
  <si>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</si>
  <si>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</si>
  <si>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</si>
  <si>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</si>
  <si>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</si>
  <si>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</si>
  <si>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</si>
  <si>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</si>
  <si>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</si>
  <si>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</si>
  <si>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</si>
  <si>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</si>
  <si>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</si>
  <si>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</si>
  <si>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</si>
  <si>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</si>
  <si>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</si>
  <si>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</si>
  <si>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</si>
  <si>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</si>
  <si>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</si>
  <si>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</si>
  <si>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</si>
  <si>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</si>
  <si>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</si>
  <si>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</si>
  <si>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</si>
  <si>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</si>
  <si>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</si>
  <si>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</si>
  <si>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</si>
  <si>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</si>
  <si>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</si>
  <si>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</si>
  <si>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</si>
  <si>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</si>
  <si>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</si>
  <si>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</si>
  <si>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</si>
  <si>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</si>
  <si>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</si>
  <si>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</si>
  <si>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</si>
  <si>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</si>
  <si>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</si>
  <si>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</si>
  <si>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</si>
  <si>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</si>
  <si>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</si>
  <si>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</si>
  <si>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</si>
  <si>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</si>
  <si>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</si>
  <si>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</si>
  <si>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</si>
  <si>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</si>
  <si>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</si>
  <si>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</si>
  <si>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</si>
  <si>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</si>
  <si>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</si>
  <si>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</si>
  <si>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</si>
  <si>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</si>
  <si>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</si>
  <si>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</si>
  <si>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</si>
  <si>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</si>
  <si>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</si>
  <si>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</si>
  <si>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</si>
  <si>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</si>
  <si>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</si>
  <si>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</si>
  <si>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</si>
  <si>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</si>
  <si>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</si>
  <si>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</si>
  <si>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</si>
  <si>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</si>
  <si>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</si>
  <si>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</si>
  <si>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</si>
  <si>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</si>
  <si>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</si>
  <si>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</si>
  <si>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</si>
  <si>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</si>
  <si>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</si>
  <si>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</si>
  <si>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</si>
  <si>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</si>
  <si>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</si>
  <si>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</si>
  <si>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</si>
  <si>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</si>
  <si>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</si>
  <si>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</si>
  <si>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</si>
  <si>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</si>
  <si>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</si>
  <si>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</si>
  <si>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</si>
  <si>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</si>
  <si>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</si>
  <si>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</si>
  <si>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</si>
  <si>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</si>
  <si>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</si>
  <si>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</si>
  <si>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</si>
  <si>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</si>
  <si>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</si>
  <si>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</si>
  <si>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</si>
  <si>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</si>
  <si>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</si>
  <si>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</si>
  <si>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</si>
  <si>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</si>
  <si>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</si>
  <si>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</si>
  <si>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</si>
  <si>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</si>
  <si>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</si>
  <si>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</si>
  <si>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</si>
  <si>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</si>
  <si>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</si>
  <si>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</si>
  <si>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</si>
  <si>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</si>
  <si>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</si>
  <si>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</si>
  <si>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</si>
  <si>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</si>
  <si>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</si>
  <si>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</si>
  <si>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</si>
  <si>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</si>
  <si>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</si>
  <si>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</si>
  <si>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</si>
  <si>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</si>
  <si>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</si>
  <si>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</si>
  <si>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</si>
  <si>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</si>
  <si>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</si>
  <si>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</si>
  <si>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</si>
  <si>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</si>
  <si>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</si>
  <si>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</si>
  <si>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</si>
  <si>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</si>
  <si>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</si>
  <si>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</si>
  <si>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</si>
  <si>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</si>
  <si>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</si>
  <si>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</si>
  <si>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</si>
  <si>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</si>
  <si>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</si>
  <si>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</si>
  <si>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</si>
  <si>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</si>
  <si>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</si>
  <si>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</si>
  <si>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</si>
  <si>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</si>
  <si>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</si>
  <si>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</si>
  <si>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</si>
  <si>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</si>
  <si>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</si>
  <si>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</si>
  <si>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</si>
  <si>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</si>
  <si>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</si>
  <si>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</si>
  <si>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</si>
  <si>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</si>
  <si>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</si>
  <si>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</si>
  <si>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</si>
  <si>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</si>
  <si>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</si>
  <si>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</si>
  <si>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</si>
  <si>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</si>
  <si>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</si>
  <si>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</si>
  <si>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</si>
  <si>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</si>
  <si>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</si>
  <si>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</si>
  <si>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</si>
  <si>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</si>
  <si>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</si>
  <si>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</si>
  <si>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</si>
  <si>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</si>
  <si>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</si>
  <si>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</si>
  <si>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</si>
  <si>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</si>
  <si>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</si>
  <si>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</si>
  <si>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</si>
  <si>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</si>
  <si>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</si>
  <si>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</si>
  <si>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</si>
  <si>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</si>
  <si>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</si>
  <si>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</si>
  <si>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</si>
  <si>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</si>
  <si>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</si>
  <si>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</si>
  <si>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</si>
  <si>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</si>
  <si>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</si>
  <si>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</si>
  <si>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</si>
  <si>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</si>
  <si>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</si>
  <si>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</si>
  <si>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</si>
  <si>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</si>
  <si>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</si>
  <si>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</si>
  <si>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</si>
  <si>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</si>
  <si>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</si>
  <si>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</si>
  <si>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</si>
  <si>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</si>
  <si>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</si>
  <si>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</si>
  <si>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</si>
  <si>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</si>
  <si>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</si>
  <si>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</si>
  <si>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</si>
  <si>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</si>
  <si>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</si>
  <si>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</si>
  <si>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</si>
  <si>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</si>
  <si>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</si>
  <si>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</si>
  <si>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</si>
  <si>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</si>
  <si>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</si>
  <si>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</si>
  <si>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</si>
  <si>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</si>
  <si>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</si>
  <si>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</si>
  <si>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</si>
  <si>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</si>
  <si>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</si>
  <si>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</si>
  <si>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</si>
  <si>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</si>
  <si>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</si>
  <si>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</si>
  <si>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</si>
  <si>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</si>
  <si>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</si>
  <si>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</si>
  <si>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</si>
  <si>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</si>
  <si>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</si>
  <si>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</si>
  <si>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</si>
  <si>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</si>
  <si>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</si>
  <si>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</si>
  <si>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</si>
  <si>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</si>
  <si>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</si>
  <si>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</si>
  <si>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</si>
  <si>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</si>
  <si>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</si>
  <si>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</si>
  <si>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</si>
  <si>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</si>
  <si>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</si>
  <si>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</si>
  <si>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</si>
  <si>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</si>
  <si>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</si>
  <si>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</si>
  <si>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</si>
  <si>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</si>
  <si>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</si>
  <si>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</si>
  <si>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</si>
  <si>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</si>
  <si>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</si>
  <si>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</si>
  <si>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</si>
  <si>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</si>
  <si>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</si>
  <si>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</si>
  <si>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</si>
  <si>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</si>
  <si>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</si>
  <si>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</si>
  <si>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</si>
  <si>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</si>
  <si>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</si>
  <si>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</si>
  <si>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</si>
  <si>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</si>
  <si>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</si>
  <si>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</si>
  <si>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</si>
  <si>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</si>
  <si>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</si>
  <si>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</si>
  <si>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</si>
  <si>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</si>
  <si>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</si>
  <si>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</si>
  <si>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</si>
  <si>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</si>
  <si>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</si>
  <si>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</si>
  <si>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</si>
  <si>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</si>
  <si>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</si>
  <si>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</si>
  <si>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</si>
  <si>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</si>
  <si>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</si>
  <si>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</si>
  <si>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</si>
  <si>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</si>
  <si>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</si>
  <si>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</si>
  <si>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</si>
  <si>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</si>
  <si>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</si>
  <si>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</si>
  <si>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</si>
  <si>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</si>
  <si>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</si>
  <si>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</si>
  <si>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</si>
  <si>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</si>
  <si>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</si>
  <si>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</si>
  <si>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</si>
  <si>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</si>
  <si>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</si>
  <si>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</si>
  <si>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</si>
  <si>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</si>
  <si>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</si>
  <si>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</si>
  <si>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</si>
  <si>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</si>
  <si>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</si>
  <si>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</si>
  <si>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</si>
  <si>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</si>
  <si>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</si>
  <si>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</si>
  <si>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</si>
  <si>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</si>
  <si>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</si>
  <si>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</si>
  <si>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</si>
  <si>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</si>
  <si>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</si>
  <si>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</si>
  <si>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</si>
  <si>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</si>
  <si>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</si>
  <si>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</si>
  <si>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</si>
  <si>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</si>
  <si>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</si>
  <si>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</si>
  <si>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</si>
  <si>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</si>
  <si>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</si>
  <si>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</si>
  <si>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</si>
  <si>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</si>
  <si>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</si>
  <si>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</si>
  <si>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</si>
  <si>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</si>
  <si>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</si>
  <si>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</si>
  <si>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</si>
  <si>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</si>
  <si>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</si>
  <si>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</si>
  <si>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</si>
  <si>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</si>
  <si>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</si>
  <si>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</si>
  <si>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</si>
  <si>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</si>
  <si>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</si>
  <si>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</si>
  <si>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</si>
  <si>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</si>
  <si>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</si>
  <si>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</si>
  <si>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</si>
  <si>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</si>
  <si>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</si>
  <si>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</si>
  <si>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</si>
  <si>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</si>
  <si>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</si>
  <si>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</si>
  <si>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</si>
  <si>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</si>
  <si>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</si>
  <si>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</si>
  <si>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</si>
  <si>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</si>
  <si>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</si>
  <si>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</si>
  <si>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</si>
  <si>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</si>
  <si>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</si>
  <si>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</si>
  <si>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</si>
  <si>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</si>
  <si>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</si>
  <si>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</si>
  <si>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</si>
  <si>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</si>
  <si>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</si>
  <si>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</si>
  <si>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</si>
  <si>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</si>
  <si>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</si>
  <si>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</si>
  <si>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</si>
  <si>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</si>
  <si>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</si>
  <si>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</si>
  <si>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</si>
  <si>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</si>
  <si>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</si>
  <si>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</si>
  <si>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</si>
  <si>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</si>
  <si>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</si>
  <si>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</si>
  <si>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</si>
  <si>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</si>
  <si>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</si>
  <si>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</si>
  <si>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</si>
  <si>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</si>
  <si>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</si>
  <si>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</si>
  <si>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</si>
  <si>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</si>
  <si>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</si>
  <si>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</si>
  <si>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</si>
  <si>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</si>
  <si>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</si>
  <si>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</si>
  <si>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</si>
  <si>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</si>
  <si>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</si>
  <si>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</si>
  <si>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</si>
  <si>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</si>
  <si>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</si>
  <si>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</si>
  <si>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</si>
  <si>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</si>
  <si>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</si>
  <si>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</si>
  <si>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</si>
  <si>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</si>
  <si>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</si>
  <si>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</si>
  <si>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</si>
  <si>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</si>
  <si>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</si>
  <si>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</si>
  <si>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</si>
  <si>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</si>
  <si>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</si>
  <si>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</si>
  <si>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</si>
  <si>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</si>
  <si>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</si>
  <si>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</si>
  <si>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</si>
  <si>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</si>
  <si>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</si>
  <si>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</si>
  <si>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</si>
  <si>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</si>
  <si>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</si>
  <si>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</si>
  <si>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</si>
  <si>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</si>
  <si>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</si>
  <si>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</si>
  <si>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</si>
  <si>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</si>
  <si>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</si>
  <si>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</si>
  <si>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</si>
  <si>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</si>
  <si>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</si>
  <si>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</si>
  <si>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</si>
  <si>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</si>
  <si>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</si>
  <si>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</si>
  <si>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</si>
  <si>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</si>
  <si>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</si>
  <si>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</si>
  <si>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</si>
  <si>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</si>
  <si>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</si>
  <si>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</si>
  <si>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</si>
  <si>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</si>
  <si>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</si>
  <si>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</si>
  <si>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</si>
  <si>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</si>
  <si>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</si>
  <si>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</si>
  <si>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</si>
  <si>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</si>
  <si>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</si>
  <si>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</si>
  <si>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</si>
  <si>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</si>
  <si>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</si>
  <si>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</si>
  <si>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</si>
  <si>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</si>
  <si>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</si>
  <si>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</si>
  <si>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</si>
  <si>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</si>
  <si>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</si>
  <si>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</si>
  <si>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</si>
  <si>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</si>
  <si>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</si>
  <si>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</si>
  <si>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</si>
  <si>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</si>
  <si>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</si>
  <si>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</si>
  <si>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</si>
  <si>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</si>
  <si>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</si>
  <si>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</si>
  <si>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</si>
  <si>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</si>
  <si>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</si>
  <si>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</si>
  <si>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</si>
  <si>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</si>
  <si>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</si>
  <si>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</si>
  <si>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</si>
  <si>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</si>
  <si>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</si>
  <si>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</si>
  <si>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</si>
  <si>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</si>
  <si>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</si>
  <si>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</si>
  <si>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</si>
  <si>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</si>
  <si>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</si>
  <si>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</si>
  <si>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</si>
  <si>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</si>
  <si>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</si>
  <si>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</si>
  <si>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</si>
  <si>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</si>
  <si>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</si>
  <si>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</si>
  <si>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</si>
  <si>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</si>
  <si>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</si>
  <si>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</si>
  <si>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</si>
  <si>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</si>
  <si>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</si>
  <si>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</si>
  <si>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</si>
  <si>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</si>
  <si>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</si>
  <si>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</si>
  <si>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</si>
  <si>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</si>
  <si>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</si>
  <si>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</si>
  <si>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</si>
  <si>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</si>
  <si>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</si>
  <si>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</si>
  <si>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</si>
  <si>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</si>
  <si>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</si>
  <si>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</si>
  <si>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</si>
  <si>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</si>
  <si>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</si>
  <si>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</si>
  <si>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</si>
  <si>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</si>
  <si>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</si>
  <si>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</si>
  <si>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</si>
  <si>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</si>
  <si>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</si>
  <si>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</si>
  <si>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</si>
  <si>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</si>
  <si>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</si>
  <si>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</si>
  <si>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</si>
  <si>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</si>
  <si>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</si>
  <si>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</si>
  <si>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</si>
  <si>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</si>
  <si>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</si>
  <si>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</si>
  <si>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</si>
  <si>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</si>
  <si>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</si>
  <si>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</si>
  <si>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</si>
  <si>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</si>
  <si>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</si>
  <si>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</si>
  <si>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</si>
  <si>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</si>
  <si>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</si>
  <si>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</si>
  <si>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</si>
  <si>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</si>
  <si>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</si>
  <si>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</si>
  <si>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</si>
  <si>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</si>
  <si>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</si>
  <si>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</si>
  <si>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</si>
  <si>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</si>
  <si>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</si>
  <si>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</si>
  <si>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</si>
  <si>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</si>
  <si>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</si>
  <si>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</si>
  <si>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</si>
  <si>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</si>
  <si>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</si>
  <si>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</si>
  <si>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</si>
  <si>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</si>
  <si>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</si>
  <si>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</si>
  <si>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</si>
  <si>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</si>
  <si>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</si>
  <si>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</si>
  <si>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</si>
  <si>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</si>
  <si>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</si>
  <si>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</si>
  <si>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</si>
  <si>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</si>
  <si>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</si>
  <si>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</si>
  <si>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</si>
  <si>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</si>
  <si>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</si>
  <si>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</si>
  <si>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</si>
  <si>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</si>
  <si>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</si>
  <si>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</si>
  <si>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</si>
  <si>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</si>
  <si>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</si>
  <si>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</si>
  <si>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</si>
  <si>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</si>
  <si>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</si>
  <si>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</si>
  <si>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</si>
  <si>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</si>
  <si>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</si>
  <si>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</si>
  <si>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</si>
  <si>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</si>
  <si>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</si>
  <si>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</si>
  <si>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</si>
  <si>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</si>
  <si>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</si>
  <si>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</si>
  <si>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</si>
  <si>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</si>
  <si>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</si>
  <si>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</si>
  <si>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</si>
  <si>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</si>
  <si>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</si>
  <si>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</si>
  <si>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</si>
  <si>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</si>
  <si>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</si>
  <si>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</si>
  <si>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</si>
  <si>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</si>
  <si>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</si>
  <si>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</si>
  <si>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</si>
  <si>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</si>
  <si>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</si>
  <si>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</si>
  <si>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</si>
  <si>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</si>
  <si>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</si>
  <si>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</si>
  <si>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</si>
  <si>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</si>
  <si>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</si>
  <si>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</si>
  <si>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</si>
  <si>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</si>
  <si>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</si>
  <si>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</si>
  <si>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</si>
  <si>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</si>
  <si>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</si>
  <si>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</si>
  <si>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</si>
  <si>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</si>
  <si>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</si>
  <si>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</si>
  <si>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</si>
  <si>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</si>
  <si>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</si>
  <si>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</si>
  <si>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</si>
  <si>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</si>
  <si>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</si>
  <si>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</si>
  <si>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</si>
  <si>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</si>
  <si>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</si>
  <si>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</si>
  <si>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</si>
  <si>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</si>
  <si>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</si>
  <si>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</si>
  <si>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</si>
  <si>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</si>
  <si>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</si>
  <si>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</si>
  <si>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</si>
  <si>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</si>
  <si>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</si>
  <si>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</si>
  <si>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</si>
  <si>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</si>
  <si>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</si>
  <si>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</si>
  <si>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</si>
  <si>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</si>
  <si>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</si>
  <si>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</si>
  <si>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</si>
  <si>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</si>
  <si>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</si>
  <si>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</si>
  <si>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</si>
  <si>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</si>
  <si>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</si>
  <si>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</si>
  <si>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</si>
  <si>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</si>
  <si>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</si>
  <si>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</si>
  <si>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</si>
  <si>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</si>
  <si>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</si>
  <si>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</si>
  <si>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</si>
  <si>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</si>
  <si>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</si>
  <si>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</si>
  <si>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</si>
  <si>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</si>
  <si>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</si>
  <si>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</si>
  <si>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</si>
  <si>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</si>
  <si>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</si>
  <si>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</si>
  <si>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</si>
  <si>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</si>
  <si>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</si>
  <si>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</si>
  <si>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</si>
  <si>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</si>
  <si>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</si>
  <si>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</si>
  <si>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</si>
  <si>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</si>
  <si>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</si>
  <si>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</si>
  <si>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</si>
  <si>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</si>
  <si>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</si>
  <si>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</si>
  <si>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</si>
  <si>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</si>
  <si>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</si>
  <si>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</si>
  <si>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</si>
  <si>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</si>
  <si>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</si>
  <si>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</si>
  <si>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</si>
  <si>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</si>
  <si>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</si>
  <si>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</si>
  <si>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</si>
  <si>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</si>
  <si>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</si>
  <si>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</si>
  <si>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</si>
  <si>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</si>
  <si>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</si>
  <si>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</si>
  <si>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</si>
  <si>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</si>
  <si>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</si>
  <si>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</si>
  <si>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</si>
  <si>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</si>
  <si>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</si>
  <si>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</si>
  <si>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</si>
  <si>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</si>
  <si>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</si>
  <si>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</si>
  <si>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</si>
  <si>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</si>
  <si>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</si>
  <si>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</si>
  <si>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</si>
  <si>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</si>
  <si>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</si>
  <si>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</si>
  <si>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</si>
  <si>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</si>
  <si>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</si>
  <si>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</si>
  <si>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</si>
  <si>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</si>
  <si>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</si>
  <si>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</si>
  <si>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</si>
  <si>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</si>
  <si>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</si>
  <si>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</si>
  <si>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</si>
  <si>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</si>
  <si>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</si>
  <si>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</si>
  <si>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</si>
  <si>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</si>
  <si>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</si>
  <si>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</si>
  <si>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</si>
  <si>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</si>
  <si>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</si>
  <si>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</si>
  <si>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</si>
  <si>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</si>
  <si>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</si>
  <si>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</si>
  <si>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</si>
  <si>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</si>
  <si>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</si>
  <si>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</si>
  <si>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</si>
  <si>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</si>
  <si>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</si>
  <si>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</si>
  <si>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</si>
  <si>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</si>
  <si>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</si>
  <si>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</si>
  <si>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</si>
  <si>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</si>
  <si>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</si>
  <si>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</si>
  <si>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</si>
  <si>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</si>
  <si>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</si>
  <si>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</si>
  <si>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</si>
  <si>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</si>
  <si>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</si>
  <si>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</si>
  <si>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</si>
  <si>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</si>
  <si>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</si>
  <si>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</si>
  <si>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</si>
  <si>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</si>
  <si>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</si>
  <si>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</si>
  <si>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</si>
  <si>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</si>
  <si>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</si>
  <si>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</si>
  <si>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</si>
  <si>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</si>
  <si>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</si>
  <si>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</si>
  <si>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</si>
  <si>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</si>
  <si>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</si>
  <si>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</si>
  <si>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</si>
  <si>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</si>
  <si>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</si>
  <si>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</si>
  <si>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</si>
  <si>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</si>
  <si>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</si>
  <si>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</si>
  <si>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</si>
  <si>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</si>
  <si>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</si>
  <si>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</si>
  <si>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</si>
  <si>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</si>
  <si>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</si>
  <si>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</si>
  <si>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</si>
  <si>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</si>
  <si>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</si>
  <si>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</si>
  <si>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</si>
  <si>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</si>
  <si>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</si>
  <si>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</si>
  <si>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</si>
  <si>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</si>
  <si>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</si>
  <si>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</si>
  <si>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</si>
  <si>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</si>
  <si>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</si>
  <si>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</si>
  <si>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</si>
  <si>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</si>
  <si>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</si>
  <si>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</si>
  <si>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</si>
  <si>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</si>
  <si>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</si>
  <si>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</si>
  <si>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</si>
  <si>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</si>
  <si>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</si>
  <si>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</si>
  <si>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</si>
  <si>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</si>
  <si>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</si>
  <si>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</si>
  <si>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</si>
  <si>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</si>
  <si>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</si>
  <si>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</si>
  <si>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</si>
  <si>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</si>
  <si>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</si>
  <si>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</si>
  <si>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</si>
  <si>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</si>
  <si>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</si>
  <si>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</si>
  <si>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</si>
  <si>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</si>
  <si>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</si>
  <si>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</si>
  <si>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</si>
  <si>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</si>
  <si>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</si>
  <si>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</si>
  <si>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</si>
  <si>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</si>
  <si>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</si>
  <si>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</si>
  <si>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</si>
  <si>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</si>
  <si>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</si>
  <si>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</si>
  <si>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</si>
  <si>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</si>
  <si>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</si>
  <si>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</si>
  <si>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</si>
  <si>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</si>
  <si>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</si>
  <si>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</si>
  <si>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</si>
  <si>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</si>
  <si>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</si>
  <si>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</si>
  <si>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</si>
  <si>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</si>
  <si>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</si>
  <si>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</si>
  <si>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</si>
  <si>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</si>
  <si>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</si>
  <si>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</si>
  <si>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</si>
  <si>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</si>
  <si>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</si>
  <si>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</si>
  <si>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</si>
  <si>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</si>
  <si>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</si>
  <si>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</si>
  <si>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</si>
  <si>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</si>
  <si>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</si>
  <si>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</si>
  <si>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</si>
  <si>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</si>
  <si>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</si>
  <si>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</si>
  <si>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</si>
  <si>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</si>
  <si>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</si>
  <si>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</si>
  <si>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</si>
  <si>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</si>
  <si>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</si>
  <si>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</si>
  <si>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</si>
  <si>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</si>
  <si>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</si>
  <si>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</si>
  <si>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</si>
  <si>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</si>
  <si>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</si>
  <si>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</si>
  <si>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</si>
  <si>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</si>
  <si>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</si>
  <si>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</si>
  <si>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</si>
  <si>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</si>
  <si>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</si>
  <si>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</si>
  <si>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</si>
  <si>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</si>
  <si>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</si>
  <si>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</si>
  <si>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</si>
  <si>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</si>
  <si>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</si>
  <si>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</si>
  <si>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</si>
  <si>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</si>
  <si>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</si>
  <si>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</si>
  <si>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</si>
  <si>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</si>
  <si>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</si>
  <si>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</si>
  <si>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</si>
  <si>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</si>
  <si>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</si>
  <si>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</si>
  <si>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</si>
  <si>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</si>
  <si>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</si>
  <si>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</si>
  <si>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</si>
  <si>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</si>
  <si>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</si>
  <si>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</si>
  <si>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</si>
  <si>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</si>
  <si>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</si>
  <si>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</si>
  <si>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</si>
  <si>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</si>
  <si>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</si>
  <si>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</si>
  <si>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</si>
  <si>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</si>
  <si>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</si>
  <si>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</si>
  <si>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</si>
  <si>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</si>
  <si>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</si>
  <si>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</si>
  <si>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</si>
  <si>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</si>
  <si>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</si>
  <si>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</si>
  <si>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</si>
  <si>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</si>
  <si>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</si>
  <si>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</si>
  <si>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</si>
  <si>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</si>
  <si>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</si>
  <si>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</si>
  <si>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</si>
  <si>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</si>
  <si>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</si>
  <si>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</si>
  <si>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</si>
  <si>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</si>
  <si>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</si>
  <si>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</si>
  <si>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</si>
  <si>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</si>
  <si>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</si>
  <si>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</si>
  <si>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</si>
  <si>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</si>
  <si>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</si>
  <si>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</si>
  <si>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</si>
  <si>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</si>
  <si>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</si>
  <si>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</si>
  <si>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</si>
  <si>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</si>
  <si>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</si>
  <si>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</si>
  <si>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</si>
  <si>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</si>
  <si>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</si>
  <si>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</si>
  <si>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</si>
  <si>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</si>
  <si>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</si>
  <si>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</si>
  <si>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</si>
  <si>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</si>
  <si>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</si>
  <si>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</si>
  <si>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</si>
  <si>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</si>
  <si>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</si>
  <si>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</si>
  <si>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</si>
  <si>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</si>
  <si>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</si>
  <si>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</si>
  <si>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</si>
  <si>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</si>
  <si>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</si>
  <si>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</si>
  <si>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</si>
  <si>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</si>
  <si>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</si>
  <si>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</si>
  <si>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</si>
  <si>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</si>
  <si>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</si>
  <si>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</si>
  <si>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</si>
  <si>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</si>
  <si>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</si>
  <si>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</si>
  <si>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</si>
  <si>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</si>
  <si>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</si>
  <si>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</si>
  <si>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</si>
  <si>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</si>
  <si>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</si>
  <si>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</si>
  <si>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</si>
  <si>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</si>
  <si>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</si>
  <si>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</si>
  <si>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</si>
  <si>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</si>
  <si>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</si>
  <si>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</si>
  <si>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</si>
  <si>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</si>
  <si>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</si>
  <si>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</si>
  <si>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</si>
  <si>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</si>
  <si>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</si>
  <si>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</si>
  <si>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</si>
  <si>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</si>
  <si>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</si>
  <si>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</si>
  <si>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</si>
  <si>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</si>
  <si>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</si>
  <si>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</si>
  <si>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</si>
  <si>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</si>
  <si>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</si>
  <si>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</si>
  <si>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</si>
  <si>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</si>
  <si>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</si>
  <si>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</si>
  <si>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</si>
  <si>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</si>
  <si>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</si>
  <si>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</si>
  <si>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</si>
  <si>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</si>
  <si>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</si>
  <si>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</si>
  <si>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</si>
  <si>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</si>
  <si>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</si>
  <si>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</si>
  <si>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</si>
  <si>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</si>
  <si>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</si>
  <si>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</si>
  <si>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</si>
  <si>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</si>
  <si>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</si>
  <si>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</si>
  <si>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</si>
  <si>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</si>
  <si>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</si>
  <si>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</si>
  <si>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</si>
  <si>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</si>
  <si>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</si>
  <si>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</si>
  <si>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</si>
  <si>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</si>
  <si>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</si>
  <si>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</si>
  <si>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</si>
  <si>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</si>
  <si>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</si>
  <si>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</si>
  <si>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</si>
  <si>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</si>
  <si>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</si>
  <si>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</si>
  <si>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</si>
  <si>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</si>
  <si>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</si>
  <si>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</si>
  <si>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</si>
  <si>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</si>
  <si>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</si>
  <si>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</si>
  <si>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</si>
  <si>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</si>
  <si>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</si>
  <si>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</si>
  <si>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</si>
  <si>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</si>
  <si>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</si>
  <si>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</si>
  <si>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</si>
  <si>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</si>
  <si>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</si>
  <si>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</si>
  <si>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</si>
  <si>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</si>
  <si>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</si>
  <si>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</si>
  <si>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</si>
  <si>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</si>
  <si>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</si>
  <si>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</si>
  <si>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</si>
  <si>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</si>
  <si>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</si>
  <si>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</si>
  <si>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</si>
  <si>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</si>
  <si>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</si>
  <si>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</si>
  <si>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</si>
  <si>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</si>
  <si>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</si>
  <si>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</si>
  <si>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</si>
  <si>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</si>
  <si>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</si>
  <si>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</si>
  <si>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</si>
  <si>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</si>
  <si>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</si>
  <si>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</si>
  <si>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</si>
  <si>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</si>
  <si>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</si>
  <si>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</si>
  <si>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</si>
  <si>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</si>
  <si>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</si>
  <si>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</si>
  <si>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</si>
  <si>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</si>
  <si>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</si>
  <si>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</si>
  <si>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</si>
  <si>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</si>
  <si>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</si>
  <si>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</si>
  <si>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</si>
  <si>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</si>
  <si>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</si>
  <si>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</si>
  <si>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</si>
  <si>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</si>
  <si>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</si>
  <si>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</si>
  <si>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</si>
  <si>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</si>
  <si>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</si>
  <si>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</si>
  <si>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</si>
  <si>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</si>
  <si>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</si>
  <si>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</si>
  <si>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</si>
  <si>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</si>
  <si>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</si>
  <si>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</si>
  <si>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</si>
  <si>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</si>
  <si>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</si>
  <si>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</si>
  <si>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</si>
  <si>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</si>
  <si>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</si>
  <si>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</si>
  <si>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</si>
  <si>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</si>
  <si>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</si>
  <si>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</si>
  <si>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</si>
  <si>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</si>
  <si>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</si>
  <si>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</si>
  <si>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</si>
  <si>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</si>
  <si>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</si>
  <si>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</si>
  <si>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</si>
  <si>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</si>
  <si>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</si>
  <si>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</si>
  <si>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</si>
  <si>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</si>
  <si>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</si>
  <si>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</si>
  <si>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</si>
  <si>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</si>
  <si>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</si>
  <si>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</si>
  <si>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</si>
  <si>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</si>
  <si>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</si>
  <si>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</si>
  <si>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</si>
  <si>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</si>
  <si>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</si>
  <si>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</si>
  <si>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</si>
  <si>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</si>
  <si>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</si>
  <si>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</si>
  <si>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</si>
  <si>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</si>
  <si>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</si>
  <si>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</si>
  <si>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</si>
  <si>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</si>
  <si>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</si>
  <si>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</si>
  <si>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</si>
  <si>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</si>
  <si>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</si>
  <si>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</si>
  <si>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</si>
  <si>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</si>
  <si>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</si>
  <si>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</si>
  <si>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</si>
  <si>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</si>
  <si>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</si>
  <si>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</si>
  <si>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</si>
  <si>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</si>
  <si>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</si>
  <si>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</si>
  <si>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</si>
  <si>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</si>
  <si>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</si>
  <si>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</si>
  <si>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</si>
  <si>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</si>
  <si>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</si>
  <si>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</si>
  <si>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</si>
  <si>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</si>
  <si>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</si>
  <si>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</si>
  <si>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</si>
  <si>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</si>
  <si>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</si>
  <si>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</si>
  <si>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</si>
  <si>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</si>
  <si>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</si>
  <si>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</si>
  <si>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</si>
  <si>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</si>
  <si>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</si>
  <si>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</si>
  <si>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</si>
  <si>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</si>
  <si>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</si>
  <si>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</si>
  <si>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</si>
  <si>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</si>
  <si>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</si>
  <si>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</si>
  <si>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</si>
  <si>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</si>
  <si>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</si>
  <si>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</si>
  <si>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</si>
  <si>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</si>
  <si>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</si>
  <si>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</si>
  <si>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</si>
  <si>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</si>
  <si>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</si>
  <si>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</si>
  <si>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</si>
  <si>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</si>
  <si>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</si>
  <si>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</si>
  <si>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</si>
  <si>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</si>
  <si>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</si>
  <si>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</si>
  <si>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</si>
  <si>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</si>
  <si>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</si>
  <si>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</si>
  <si>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</si>
  <si>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</si>
  <si>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</si>
  <si>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</si>
  <si>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</si>
  <si>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</si>
  <si>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</si>
  <si>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</si>
  <si>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</si>
  <si>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</si>
  <si>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</si>
  <si>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</si>
  <si>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</si>
  <si>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</si>
  <si>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</si>
  <si>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</si>
  <si>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</si>
  <si>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</si>
  <si>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</si>
  <si>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</si>
  <si>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</si>
  <si>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</si>
  <si>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</si>
  <si>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</si>
  <si>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</si>
  <si>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</si>
  <si>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</si>
  <si>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</si>
  <si>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</si>
  <si>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</si>
  <si>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</si>
  <si>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</si>
  <si>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</si>
  <si>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</si>
  <si>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</si>
  <si>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</si>
  <si>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</si>
  <si>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</si>
  <si>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</si>
  <si>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</si>
  <si>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</si>
  <si>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</si>
  <si>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</si>
  <si>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</si>
  <si>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</si>
  <si>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</si>
  <si>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</si>
  <si>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</si>
  <si>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</si>
  <si>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</si>
  <si>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</si>
  <si>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</si>
  <si>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</si>
  <si>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</si>
  <si>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</si>
  <si>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</si>
  <si>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</si>
  <si>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</si>
  <si>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</si>
  <si>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</si>
  <si>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</si>
  <si>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</si>
  <si>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</si>
  <si>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</si>
  <si>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</si>
  <si>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</si>
  <si>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</si>
  <si>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</si>
  <si>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</si>
  <si>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</si>
  <si>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</si>
  <si>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</si>
  <si>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</si>
  <si>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</si>
  <si>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</si>
  <si>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</si>
  <si>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</si>
  <si>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</si>
  <si>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</si>
  <si>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</si>
  <si>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</si>
  <si>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</si>
  <si>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</si>
  <si>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</si>
  <si>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</si>
  <si>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</si>
  <si>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</si>
  <si>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</si>
  <si>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</si>
  <si>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</si>
  <si>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</si>
  <si>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</si>
  <si>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</si>
  <si>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</si>
  <si>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</si>
  <si>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</si>
  <si>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</si>
  <si>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</si>
  <si>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</si>
  <si>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</si>
  <si>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</si>
  <si>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</si>
  <si>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</si>
  <si>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</si>
  <si>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</si>
  <si>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</si>
  <si>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</si>
  <si>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</si>
  <si>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</si>
  <si>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</si>
  <si>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</si>
  <si>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</si>
  <si>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</si>
  <si>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</si>
  <si>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</si>
  <si>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</si>
  <si>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</si>
  <si>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</si>
  <si>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</si>
  <si>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</si>
  <si>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</si>
  <si>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</si>
  <si>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</si>
  <si>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</si>
  <si>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</si>
  <si>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</si>
  <si>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</si>
  <si>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</si>
  <si>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</si>
  <si>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</si>
  <si>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</si>
  <si>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</si>
  <si>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</si>
  <si>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</si>
  <si>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</si>
  <si>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</si>
  <si>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</si>
  <si>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</si>
  <si>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</si>
  <si>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</si>
  <si>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</si>
  <si>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</si>
  <si>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</si>
  <si>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</si>
  <si>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</si>
  <si>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</si>
  <si>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</si>
  <si>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</si>
  <si>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</si>
  <si>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</si>
  <si>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</si>
  <si>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</si>
  <si>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</si>
  <si>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</si>
  <si>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</si>
  <si>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</si>
  <si>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</si>
  <si>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</si>
  <si>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</si>
  <si>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</si>
  <si>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</si>
  <si>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</si>
  <si>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</si>
  <si>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</si>
  <si>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</si>
  <si>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</si>
  <si>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</si>
  <si>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</si>
  <si>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</si>
  <si>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</si>
  <si>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</si>
  <si>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</si>
  <si>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</si>
  <si>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</si>
  <si>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</si>
  <si>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</si>
  <si>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</si>
  <si>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</si>
  <si>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</si>
  <si>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</si>
  <si>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</si>
  <si>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</si>
  <si>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</si>
  <si>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</si>
  <si>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</si>
  <si>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</si>
  <si>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</si>
  <si>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</si>
  <si>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</si>
  <si>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</si>
  <si>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</si>
  <si>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</si>
  <si>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</si>
  <si>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</si>
  <si>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</si>
  <si>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</si>
  <si>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</si>
  <si>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</si>
  <si>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</si>
  <si>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</si>
  <si>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</si>
  <si>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</si>
  <si>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</si>
  <si>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</si>
  <si>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</si>
  <si>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</si>
  <si>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</si>
  <si>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</si>
  <si>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</si>
  <si>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</si>
  <si>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</si>
  <si>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</si>
  <si>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</si>
  <si>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</si>
  <si>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</si>
  <si>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</si>
  <si>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</si>
  <si>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</si>
  <si>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</si>
  <si>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</si>
  <si>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</si>
  <si>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</si>
  <si>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</si>
  <si>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</si>
  <si>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</si>
  <si>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</si>
  <si>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</si>
  <si>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</si>
  <si>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</si>
  <si>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</si>
  <si>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</si>
  <si>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</si>
  <si>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</si>
  <si>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</si>
  <si>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</si>
  <si>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</si>
  <si>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</si>
  <si>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</si>
  <si>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</si>
  <si>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</si>
  <si>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</si>
  <si>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</si>
  <si>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</si>
  <si>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</si>
  <si>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</si>
  <si>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</si>
  <si>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</si>
  <si>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</si>
  <si>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</si>
  <si>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</si>
  <si>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</si>
  <si>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</si>
  <si>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</si>
  <si>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</si>
  <si>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</si>
  <si>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</si>
  <si>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</si>
  <si>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</si>
  <si>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</si>
  <si>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</si>
  <si>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</si>
  <si>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</si>
  <si>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</si>
  <si>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</si>
  <si>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</si>
  <si>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</si>
  <si>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</si>
  <si>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</si>
  <si>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</si>
  <si>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</si>
  <si>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</si>
  <si>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</si>
  <si>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</si>
  <si>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</si>
  <si>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</si>
  <si>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</si>
  <si>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</si>
  <si>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</si>
  <si>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</si>
  <si>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</si>
  <si>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</si>
  <si>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</si>
  <si>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</si>
  <si>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</si>
  <si>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</si>
  <si>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</si>
  <si>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</si>
  <si>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</si>
  <si>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</si>
  <si>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</si>
  <si>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</si>
  <si>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</si>
  <si>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</si>
  <si>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</si>
  <si>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</si>
  <si>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</si>
  <si>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</si>
  <si>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</si>
  <si>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</si>
  <si>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</si>
  <si>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</si>
  <si>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</si>
  <si>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</si>
  <si>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</si>
  <si>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</si>
  <si>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</si>
  <si>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</si>
  <si>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</si>
  <si>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</si>
  <si>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</si>
  <si>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</si>
  <si>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</si>
  <si>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</si>
  <si>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</si>
  <si>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</si>
  <si>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</si>
  <si>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</si>
  <si>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</si>
  <si>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</si>
  <si>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</si>
  <si>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</si>
  <si>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</si>
  <si>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</si>
  <si>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</si>
  <si>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</si>
  <si>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</si>
  <si>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</si>
  <si>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</si>
  <si>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</si>
  <si>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</si>
  <si>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</si>
  <si>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</si>
  <si>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</si>
  <si>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</si>
  <si>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</si>
  <si>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</si>
  <si>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</si>
  <si>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</si>
  <si>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</si>
  <si>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</si>
  <si>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</si>
  <si>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</si>
  <si>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</si>
  <si>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</si>
  <si>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</si>
  <si>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</si>
  <si>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</si>
  <si>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</si>
  <si>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</si>
  <si>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</si>
  <si>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</si>
  <si>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</si>
  <si>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</si>
  <si>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</si>
  <si>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</si>
  <si>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</si>
  <si>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</si>
  <si>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</si>
  <si>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</si>
  <si>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</si>
  <si>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</si>
  <si>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</si>
  <si>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</si>
  <si>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</si>
  <si>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</si>
  <si>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</si>
  <si>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</si>
  <si>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</si>
  <si>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</si>
  <si>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</si>
  <si>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</si>
  <si>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</si>
  <si>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</si>
  <si>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</si>
  <si>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</si>
  <si>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</si>
  <si>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</si>
  <si>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</si>
  <si>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</si>
  <si>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</si>
  <si>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</si>
  <si>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</si>
  <si>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</si>
  <si>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</si>
  <si>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</si>
  <si>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</si>
  <si>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</si>
  <si>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</si>
  <si>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</si>
  <si>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</si>
  <si>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</si>
  <si>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</si>
  <si>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</si>
  <si>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</si>
  <si>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</si>
  <si>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</si>
  <si>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</si>
  <si>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</si>
  <si>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</si>
  <si>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</si>
  <si>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</si>
  <si>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</si>
  <si>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</si>
  <si>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</si>
  <si>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</si>
  <si>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</si>
  <si>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</si>
  <si>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</si>
  <si>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</si>
  <si>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</si>
  <si>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</si>
  <si>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</si>
  <si>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</si>
  <si>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</si>
  <si>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</si>
  <si>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</si>
  <si>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</si>
  <si>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</si>
  <si>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</si>
  <si>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</si>
  <si>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</si>
  <si>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</si>
  <si>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</si>
  <si>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</si>
  <si>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</si>
  <si>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</si>
  <si>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</si>
  <si>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</si>
  <si>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</si>
  <si>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</si>
  <si>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</si>
  <si>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</si>
  <si>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</si>
  <si>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</si>
  <si>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</si>
  <si>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</si>
  <si>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</si>
  <si>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</si>
  <si>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</si>
  <si>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</si>
  <si>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</si>
  <si>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</si>
  <si>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</si>
  <si>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</si>
  <si>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</si>
  <si>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</si>
  <si>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</si>
  <si>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</si>
  <si>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</si>
  <si>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</si>
  <si>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</si>
  <si>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</si>
  <si>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</si>
  <si>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</si>
  <si>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</si>
  <si>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</si>
  <si>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</si>
  <si>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</si>
  <si>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</si>
  <si>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</si>
  <si>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</si>
  <si>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</si>
  <si>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</si>
  <si>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</si>
  <si>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</si>
  <si>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</si>
  <si>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</si>
  <si>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</si>
  <si>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</si>
  <si>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</si>
  <si>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</si>
  <si>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</si>
  <si>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</si>
  <si>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</si>
  <si>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</si>
  <si>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</si>
  <si>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</si>
  <si>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</si>
  <si>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</si>
  <si>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</si>
  <si>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</si>
  <si>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</si>
  <si>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</si>
  <si>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</si>
  <si>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</si>
  <si>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</si>
  <si>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</si>
  <si>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</si>
  <si>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</si>
  <si>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</si>
  <si>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</si>
  <si>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</si>
  <si>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</si>
  <si>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</si>
  <si>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</si>
  <si>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</si>
  <si>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</si>
  <si>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</si>
  <si>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</si>
  <si>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</si>
  <si>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</si>
  <si>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</si>
  <si>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</si>
  <si>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</si>
  <si>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</si>
  <si>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</si>
  <si>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</si>
  <si>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</si>
  <si>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</si>
  <si>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</si>
  <si>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</si>
  <si>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</si>
  <si>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</si>
  <si>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</si>
  <si>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</si>
  <si>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</si>
  <si>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</si>
  <si>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</si>
  <si>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</si>
  <si>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</si>
  <si>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</si>
  <si>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</si>
  <si>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</si>
  <si>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</si>
  <si>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</si>
  <si>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</si>
  <si>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</si>
  <si>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</si>
  <si>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</si>
  <si>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</si>
  <si>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</si>
  <si>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</si>
  <si>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</si>
  <si>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</si>
  <si>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</si>
  <si>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</si>
  <si>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</si>
  <si>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</si>
  <si>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</si>
  <si>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</si>
  <si>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</si>
  <si>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</si>
  <si>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</si>
  <si>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</si>
  <si>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</si>
  <si>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</si>
  <si>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</si>
  <si>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</si>
  <si>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</si>
  <si>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</si>
  <si>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</si>
  <si>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</si>
  <si>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</si>
  <si>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</si>
  <si>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</si>
  <si>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</si>
  <si>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</si>
  <si>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</si>
  <si>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</si>
  <si>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</si>
  <si>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</si>
  <si>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</si>
  <si>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</si>
  <si>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</si>
  <si>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</si>
  <si>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</si>
  <si>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</si>
  <si>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</si>
  <si>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</si>
  <si>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</si>
  <si>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</si>
  <si>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</si>
  <si>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</si>
  <si>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</si>
  <si>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</si>
  <si>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</si>
  <si>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</si>
  <si>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</si>
  <si>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</si>
  <si>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</si>
  <si>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</si>
  <si>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</si>
  <si>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</si>
  <si>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</si>
  <si>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</si>
  <si>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</si>
  <si>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</si>
  <si>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</si>
  <si>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</si>
  <si>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</si>
  <si>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</si>
  <si>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</si>
  <si>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</si>
  <si>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</si>
  <si>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</si>
  <si>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</si>
  <si>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</si>
  <si>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</si>
  <si>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</si>
  <si>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</si>
  <si>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</si>
  <si>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</si>
  <si>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</si>
  <si>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</si>
  <si>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</si>
  <si>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</si>
  <si>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</si>
  <si>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</si>
  <si>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</si>
  <si>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</si>
  <si>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</si>
  <si>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</si>
  <si>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</si>
  <si>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</si>
  <si>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</si>
  <si>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</si>
  <si>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</si>
  <si>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</si>
  <si>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</si>
  <si>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</si>
  <si>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</si>
  <si>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</si>
  <si>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</si>
  <si>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</si>
  <si>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</si>
  <si>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</si>
  <si>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</si>
  <si>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</si>
  <si>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</si>
  <si>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</si>
  <si>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</si>
  <si>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</si>
  <si>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</si>
  <si>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</si>
  <si>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</si>
  <si>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</si>
  <si>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</si>
  <si>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</si>
  <si>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</si>
  <si>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</si>
  <si>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</si>
  <si>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</si>
  <si>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</si>
  <si>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</si>
  <si>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</si>
  <si>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</si>
  <si>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</si>
  <si>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</si>
  <si>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</si>
  <si>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</si>
  <si>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</si>
  <si>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</si>
  <si>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</si>
  <si>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</si>
  <si>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</si>
  <si>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</si>
  <si>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</si>
  <si>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</si>
  <si>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</si>
  <si>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</si>
  <si>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</si>
  <si>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</si>
  <si>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</si>
  <si>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</si>
  <si>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</si>
  <si>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</si>
  <si>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</si>
  <si>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</si>
  <si>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</si>
  <si>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</si>
  <si>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</si>
  <si>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</si>
  <si>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</si>
  <si>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</si>
  <si>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</si>
  <si>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</si>
  <si>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</si>
  <si>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</si>
  <si>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</si>
  <si>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</si>
  <si>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</si>
  <si>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</si>
  <si>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</si>
  <si>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</si>
  <si>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</si>
  <si>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</si>
  <si>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</si>
  <si>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</si>
  <si>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</si>
  <si>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</si>
  <si>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</si>
  <si>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</si>
  <si>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</si>
  <si>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</si>
  <si>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</si>
  <si>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</si>
  <si>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</si>
  <si>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</si>
  <si>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</si>
  <si>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</si>
  <si>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</si>
  <si>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</si>
  <si>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</si>
  <si>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</si>
  <si>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</si>
  <si>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</si>
  <si>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</si>
  <si>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</si>
  <si>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</si>
  <si>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</si>
  <si>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</si>
  <si>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</si>
  <si>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</si>
  <si>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</si>
  <si>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</si>
  <si>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</si>
  <si>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</si>
  <si>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</si>
  <si>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</si>
  <si>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</si>
  <si>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</si>
  <si>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</si>
  <si>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</si>
  <si>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</si>
  <si>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</si>
  <si>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</si>
  <si>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</si>
  <si>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</si>
  <si>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</si>
  <si>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</si>
  <si>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</si>
  <si>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</si>
  <si>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</si>
  <si>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</si>
  <si>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</si>
  <si>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</si>
  <si>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</si>
  <si>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</si>
  <si>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</si>
  <si>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</si>
  <si>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</si>
  <si>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</si>
  <si>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</si>
  <si>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</si>
  <si>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</si>
  <si>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</si>
  <si>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</si>
  <si>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</si>
  <si>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</si>
  <si>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</si>
  <si>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</si>
  <si>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</si>
  <si>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</si>
  <si>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</si>
  <si>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</si>
  <si>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</si>
  <si>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</si>
  <si>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</si>
  <si>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</si>
  <si>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</si>
  <si>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</si>
  <si>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</si>
  <si>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</si>
  <si>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</si>
  <si>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</si>
  <si>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</si>
  <si>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</si>
  <si>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</si>
  <si>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</si>
  <si>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</si>
  <si>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</si>
  <si>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</si>
  <si>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</si>
  <si>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</si>
  <si>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</si>
  <si>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</si>
  <si>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</si>
  <si>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</si>
  <si>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</si>
  <si>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</si>
  <si>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</si>
  <si>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</si>
  <si>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</si>
  <si>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</si>
  <si>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</si>
  <si>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</si>
  <si>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</si>
  <si>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</si>
  <si>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</si>
  <si>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</si>
  <si>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</si>
  <si>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</si>
  <si>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</si>
  <si>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</si>
  <si>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</si>
  <si>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</si>
  <si>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</si>
  <si>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</si>
  <si>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</si>
  <si>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</si>
  <si>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</si>
  <si>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</si>
  <si>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</si>
  <si>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</si>
  <si>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</si>
  <si>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</si>
  <si>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</si>
  <si>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</si>
  <si>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</si>
  <si>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</si>
  <si>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</si>
  <si>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</si>
  <si>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</si>
  <si>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</si>
  <si>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</si>
  <si>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</si>
  <si>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</si>
  <si>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</si>
  <si>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</si>
  <si>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</si>
  <si>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</si>
  <si>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</si>
  <si>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</si>
  <si>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</si>
  <si>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</si>
  <si>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</si>
  <si>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</si>
  <si>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</si>
  <si>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</si>
  <si>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</si>
  <si>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</si>
  <si>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</si>
  <si>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</si>
  <si>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</si>
  <si>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</si>
  <si>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</si>
  <si>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</si>
  <si>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</si>
  <si>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</si>
  <si>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</si>
  <si>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</si>
  <si>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</si>
  <si>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</si>
  <si>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</si>
  <si>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</si>
  <si>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</si>
  <si>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</si>
  <si>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</si>
  <si>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</si>
  <si>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</si>
  <si>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</si>
  <si>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</si>
  <si>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</si>
  <si>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</si>
  <si>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</si>
  <si>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</si>
  <si>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</si>
  <si>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</si>
  <si>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</si>
  <si>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</si>
  <si>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</si>
  <si>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</si>
  <si>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</si>
  <si>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</si>
  <si>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</si>
  <si>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</si>
  <si>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</si>
  <si>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</si>
  <si>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</si>
  <si>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</si>
  <si>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</si>
  <si>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</si>
  <si>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</si>
  <si>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</si>
  <si>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</si>
  <si>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</si>
  <si>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</si>
  <si>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</si>
  <si>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</si>
  <si>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</si>
  <si>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</si>
  <si>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</si>
  <si>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</si>
  <si>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</si>
  <si>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</si>
  <si>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</si>
  <si>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</si>
  <si>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</si>
  <si>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</si>
  <si>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</si>
  <si>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</si>
  <si>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</si>
  <si>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</si>
  <si>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</si>
  <si>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</si>
  <si>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</si>
  <si>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</si>
  <si>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</si>
  <si>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</si>
  <si>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</si>
  <si>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</si>
  <si>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</si>
  <si>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</si>
  <si>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</si>
  <si>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</si>
  <si>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</si>
  <si>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</si>
  <si>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</si>
  <si>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</si>
  <si>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</si>
  <si>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</si>
  <si>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</si>
  <si>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</si>
  <si>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</si>
  <si>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</si>
  <si>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</si>
  <si>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</si>
  <si>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</si>
  <si>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</si>
  <si>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</si>
  <si>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</si>
  <si>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</si>
  <si>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</si>
  <si>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</si>
  <si>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</si>
  <si>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</si>
  <si>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</si>
  <si>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</si>
  <si>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</si>
  <si>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</si>
  <si>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</si>
  <si>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</si>
  <si>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</si>
  <si>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</si>
  <si>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</si>
  <si>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</si>
  <si>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</si>
  <si>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</si>
  <si>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</si>
  <si>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</si>
  <si>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</si>
  <si>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</si>
  <si>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</si>
  <si>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</si>
  <si>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</si>
  <si>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</si>
  <si>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</si>
  <si>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</si>
  <si>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</si>
  <si>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</si>
  <si>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</si>
  <si>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</si>
  <si>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</si>
  <si>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</si>
  <si>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</si>
  <si>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</si>
  <si>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</si>
  <si>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</si>
  <si>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</si>
  <si>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</si>
  <si>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</si>
  <si>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</si>
  <si>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</si>
  <si>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</si>
  <si>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</si>
  <si>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</si>
  <si>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</si>
  <si>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</si>
  <si>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</si>
  <si>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</si>
  <si>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</si>
  <si>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</si>
  <si>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</si>
  <si>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</si>
  <si>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</si>
  <si>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</si>
  <si>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</si>
  <si>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</si>
  <si>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</si>
  <si>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</si>
  <si>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</si>
  <si>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</si>
  <si>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</si>
  <si>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</si>
  <si>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</si>
  <si>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</si>
  <si>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</si>
  <si>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</si>
  <si>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</si>
  <si>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</si>
  <si>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</si>
  <si>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</si>
  <si>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</si>
  <si>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</si>
  <si>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</si>
  <si>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</si>
  <si>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</si>
  <si>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</si>
  <si>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</si>
  <si>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</si>
  <si>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</si>
  <si>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</si>
  <si>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</si>
  <si>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</si>
  <si>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</si>
  <si>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</si>
  <si>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</si>
  <si>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</si>
  <si>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</si>
  <si>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</si>
  <si>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</si>
  <si>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</si>
  <si>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</si>
  <si>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</si>
  <si>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</si>
  <si>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</si>
  <si>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</si>
  <si>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</si>
  <si>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</si>
  <si>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</si>
  <si>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</si>
  <si>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</si>
  <si>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</si>
  <si>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</si>
  <si>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</si>
  <si>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</si>
  <si>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</si>
  <si>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</si>
  <si>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</si>
  <si>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</si>
  <si>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</si>
  <si>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</si>
  <si>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</si>
  <si>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</si>
  <si>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</si>
  <si>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</si>
  <si>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</si>
  <si>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</si>
  <si>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</si>
  <si>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</si>
  <si>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</si>
  <si>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</si>
  <si>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</si>
  <si>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</si>
  <si>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</si>
  <si>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</si>
  <si>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</si>
  <si>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</si>
  <si>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</si>
  <si>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</si>
  <si>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</si>
  <si>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</si>
  <si>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</si>
  <si>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</si>
  <si>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</si>
  <si>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</si>
  <si>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</si>
  <si>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</si>
  <si>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</si>
  <si>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</si>
  <si>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</si>
  <si>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</si>
  <si>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</si>
  <si>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</si>
  <si>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</si>
  <si>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</si>
  <si>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</si>
  <si>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</si>
  <si>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</si>
  <si>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</si>
  <si>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</si>
  <si>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</si>
  <si>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</si>
  <si>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</si>
  <si>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</si>
  <si>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</si>
  <si>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</si>
  <si>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</si>
  <si>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</si>
  <si>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</si>
  <si>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</si>
  <si>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</si>
  <si>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</si>
  <si>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</si>
  <si>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</si>
  <si>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</si>
  <si>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</si>
  <si>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</si>
  <si>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</si>
  <si>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</si>
  <si>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</si>
  <si>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</si>
  <si>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</si>
  <si>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</si>
  <si>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</si>
  <si>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</si>
  <si>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</si>
  <si>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</si>
  <si>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</si>
  <si>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</si>
  <si>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</si>
  <si>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</si>
  <si>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</si>
  <si>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</si>
  <si>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</si>
  <si>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</si>
  <si>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</si>
  <si>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</si>
  <si>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</si>
  <si>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</si>
  <si>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</si>
  <si>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</si>
  <si>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</si>
  <si>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</si>
  <si>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</si>
  <si>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</si>
  <si>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</si>
  <si>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</si>
  <si>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</si>
  <si>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</si>
  <si>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</si>
  <si>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</si>
  <si>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</si>
  <si>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</si>
  <si>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</si>
  <si>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</si>
  <si>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</si>
  <si>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</si>
  <si>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</si>
  <si>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</si>
  <si>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</si>
  <si>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</si>
  <si>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</si>
  <si>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</si>
  <si>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</si>
  <si>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</si>
  <si>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</si>
  <si>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</si>
  <si>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</si>
  <si>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</si>
  <si>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</si>
  <si>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</si>
  <si>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</si>
  <si>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</si>
  <si>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</si>
  <si>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</si>
  <si>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</si>
  <si>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</si>
  <si>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</si>
  <si>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</si>
  <si>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</si>
  <si>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</si>
  <si>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</si>
  <si>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</si>
  <si>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</si>
  <si>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</si>
  <si>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</si>
  <si>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</si>
  <si>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</si>
  <si>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</si>
  <si>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</si>
  <si>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</si>
  <si>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</si>
  <si>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</si>
  <si>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</si>
  <si>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</si>
  <si>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</si>
  <si>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</si>
  <si>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</si>
  <si>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</si>
  <si>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</si>
  <si>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</si>
  <si>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</si>
  <si>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</si>
  <si>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</si>
  <si>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</si>
  <si>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</si>
  <si>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</si>
  <si>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</si>
  <si>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</si>
  <si>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</si>
  <si>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</si>
  <si>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</si>
  <si>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</si>
  <si>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</si>
  <si>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</si>
  <si>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</si>
  <si>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</si>
  <si>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</si>
  <si>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</si>
  <si>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</si>
  <si>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</si>
  <si>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</si>
  <si>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</si>
  <si>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</si>
  <si>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</si>
  <si>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</si>
  <si>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</si>
  <si>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</si>
  <si>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</si>
  <si>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</si>
  <si>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</si>
  <si>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</si>
  <si>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</si>
  <si>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</si>
  <si>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</si>
  <si>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</si>
  <si>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</si>
  <si>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</si>
  <si>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</si>
  <si>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</si>
  <si>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</si>
  <si>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</si>
  <si>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</si>
  <si>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</si>
  <si>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</si>
  <si>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</si>
  <si>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</si>
  <si>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</si>
  <si>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</si>
  <si>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</si>
  <si>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</si>
  <si>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</si>
  <si>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</si>
  <si>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</si>
  <si>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</si>
  <si>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</si>
  <si>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</si>
  <si>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</si>
  <si>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</si>
  <si>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</si>
  <si>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</si>
  <si>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</si>
  <si>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</si>
  <si>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</si>
  <si>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</si>
  <si>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</si>
  <si>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</si>
  <si>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</si>
  <si>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</si>
  <si>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</si>
  <si>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</si>
  <si>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</si>
  <si>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</si>
  <si>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</si>
  <si>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</si>
  <si>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</si>
  <si>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</si>
  <si>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</si>
  <si>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</si>
  <si>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</si>
  <si>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</si>
  <si>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</si>
  <si>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</si>
  <si>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</si>
  <si>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</si>
  <si>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</si>
  <si>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</si>
  <si>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</si>
  <si>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</si>
  <si>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</si>
  <si>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</si>
  <si>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</si>
  <si>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</si>
  <si>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</si>
  <si>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</si>
  <si>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</si>
  <si>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</si>
  <si>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</si>
  <si>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</si>
  <si>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</si>
  <si>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</si>
  <si>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</si>
  <si>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</si>
  <si>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</si>
  <si>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</si>
  <si>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</si>
  <si>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</si>
  <si>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</si>
  <si>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</si>
  <si>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</si>
  <si>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</si>
  <si>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</si>
  <si>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</si>
  <si>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</si>
  <si>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</si>
  <si>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</si>
  <si>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</si>
  <si>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</si>
  <si>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</si>
  <si>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</si>
  <si>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</si>
  <si>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</si>
  <si>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</si>
  <si>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</si>
  <si>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</si>
  <si>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</si>
  <si>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</si>
  <si>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</si>
  <si>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</si>
  <si>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</si>
  <si>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</si>
  <si>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</si>
  <si>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</si>
  <si>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</si>
  <si>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</si>
  <si>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</si>
  <si>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</si>
  <si>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</si>
  <si>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</si>
  <si>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</si>
  <si>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</si>
  <si>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</si>
  <si>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</si>
  <si>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</si>
  <si>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</si>
  <si>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</si>
  <si>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</si>
  <si>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</si>
  <si>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</si>
  <si>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</si>
  <si>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</si>
  <si>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</si>
  <si>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</si>
  <si>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</si>
  <si>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</si>
  <si>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</si>
  <si>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</si>
  <si>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</si>
  <si>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</si>
  <si>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</si>
  <si>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</si>
  <si>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</si>
  <si>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</si>
  <si>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</si>
  <si>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</si>
  <si>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</si>
  <si>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</si>
  <si>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</si>
  <si>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</si>
  <si>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</si>
  <si>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</si>
  <si>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</si>
  <si>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</si>
  <si>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</si>
  <si>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</si>
  <si>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</si>
  <si>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</si>
  <si>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</si>
  <si>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</si>
  <si>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</si>
  <si>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</si>
  <si>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</si>
  <si>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</si>
  <si>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</si>
  <si>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</si>
  <si>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</si>
  <si>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</si>
  <si>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</si>
  <si>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</si>
  <si>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</si>
  <si>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</si>
  <si>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</si>
  <si>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</si>
  <si>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</si>
  <si>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</si>
  <si>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</si>
  <si>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</si>
  <si>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</si>
  <si>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</si>
  <si>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</si>
  <si>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</si>
  <si>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</si>
  <si>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</si>
  <si>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</si>
  <si>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</si>
  <si>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</si>
  <si>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</si>
  <si>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</si>
  <si>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</si>
  <si>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</si>
  <si>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</si>
  <si>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</si>
  <si>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</si>
  <si>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</si>
  <si>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</si>
  <si>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</si>
  <si>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</si>
  <si>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</si>
  <si>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</si>
  <si>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</si>
  <si>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</si>
  <si>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</si>
  <si>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</si>
  <si>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</si>
  <si>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</si>
  <si>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</si>
  <si>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</si>
  <si>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</si>
  <si>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</si>
  <si>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</si>
  <si>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</si>
  <si>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</si>
  <si>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</si>
  <si>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</si>
  <si>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</si>
  <si>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</si>
  <si>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</si>
  <si>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</si>
  <si>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</si>
  <si>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</si>
  <si>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</si>
  <si>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</si>
  <si>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</si>
  <si>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</si>
  <si>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</si>
  <si>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</si>
  <si>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</si>
  <si>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</si>
  <si>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</si>
  <si>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</si>
  <si>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</si>
  <si>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</si>
  <si>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</si>
  <si>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</si>
  <si>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</si>
  <si>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</si>
  <si>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</si>
  <si>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</si>
  <si>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</si>
  <si>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</si>
  <si>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</si>
  <si>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</si>
  <si>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</si>
  <si>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</si>
  <si>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</si>
  <si>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</si>
  <si>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</si>
  <si>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</si>
  <si>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</si>
  <si>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</si>
  <si>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</si>
  <si>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</si>
  <si>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</si>
  <si>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</si>
  <si>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</si>
  <si>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</si>
  <si>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</si>
  <si>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</si>
  <si>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</si>
  <si>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</si>
  <si>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</si>
  <si>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</si>
  <si>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</si>
  <si>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</si>
  <si>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</si>
  <si>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</si>
  <si>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</si>
  <si>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</si>
  <si>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</si>
  <si>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</si>
  <si>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</si>
  <si>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</si>
  <si>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</si>
  <si>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</si>
  <si>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</si>
  <si>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</si>
  <si>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</si>
  <si>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</si>
  <si>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</si>
  <si>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</si>
  <si>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</si>
  <si>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</si>
  <si>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</si>
  <si>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</si>
  <si>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</si>
  <si>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</si>
  <si>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</si>
  <si>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</si>
  <si>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</si>
  <si>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</si>
  <si>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</si>
  <si>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</si>
  <si>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</si>
  <si>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</si>
  <si>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</si>
  <si>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</si>
  <si>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</si>
  <si>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</si>
  <si>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</si>
  <si>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</si>
  <si>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</si>
  <si>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</si>
  <si>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</si>
  <si>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</si>
  <si>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</si>
  <si>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</si>
  <si>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</si>
  <si>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</si>
  <si>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</si>
  <si>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</si>
  <si>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</si>
  <si>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</si>
  <si>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</si>
  <si>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</si>
  <si>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</si>
  <si>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</si>
  <si>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</si>
  <si>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</si>
  <si>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</si>
  <si>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</si>
  <si>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</si>
  <si>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</si>
  <si>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</si>
  <si>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</si>
  <si>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</si>
  <si>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</si>
  <si>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</si>
  <si>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</si>
  <si>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</si>
  <si>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</si>
  <si>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</si>
  <si>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</si>
  <si>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</si>
  <si>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</si>
  <si>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</si>
  <si>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</si>
  <si>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</si>
  <si>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</si>
  <si>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</si>
  <si>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</si>
  <si>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</si>
  <si>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</si>
  <si>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</si>
  <si>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</si>
  <si>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</si>
  <si>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</si>
  <si>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</si>
  <si>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</si>
  <si>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</si>
  <si>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</si>
  <si>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</si>
  <si>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</si>
  <si>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</si>
  <si>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</si>
  <si>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</si>
  <si>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</si>
  <si>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</si>
  <si>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</si>
  <si>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</si>
  <si>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</si>
  <si>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</si>
  <si>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</si>
  <si>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</si>
  <si>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</si>
  <si>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</si>
  <si>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</si>
  <si>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</si>
  <si>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</si>
  <si>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</si>
  <si>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</si>
  <si>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</si>
  <si>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</si>
  <si>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</si>
  <si>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</si>
  <si>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</si>
  <si>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</si>
  <si>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</si>
  <si>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</si>
  <si>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</si>
  <si>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</si>
  <si>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</si>
  <si>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</si>
  <si>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</si>
  <si>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</si>
  <si>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</si>
  <si>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</si>
  <si>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</si>
  <si>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</si>
  <si>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</si>
  <si>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</si>
  <si>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</si>
  <si>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</si>
  <si>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</si>
  <si>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</si>
  <si>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</si>
  <si>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</si>
  <si>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</si>
  <si>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</si>
  <si>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</si>
  <si>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</si>
  <si>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</si>
  <si>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</si>
  <si>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</si>
  <si>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</si>
  <si>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</si>
  <si>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</si>
  <si>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</si>
  <si>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</si>
  <si>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</si>
  <si>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</si>
  <si>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</si>
  <si>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</si>
  <si>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</si>
  <si>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</si>
  <si>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</si>
  <si>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</si>
  <si>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</si>
  <si>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</si>
  <si>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</si>
  <si>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</si>
  <si>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</si>
  <si>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</si>
  <si>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</si>
  <si>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</si>
  <si>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</si>
  <si>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</si>
  <si>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</si>
  <si>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</si>
  <si>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</si>
  <si>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</si>
  <si>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</si>
  <si>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</si>
  <si>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</si>
  <si>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</si>
  <si>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</si>
  <si>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</si>
  <si>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</si>
  <si>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</si>
  <si>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</si>
  <si>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</si>
  <si>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</si>
  <si>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</si>
  <si>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</si>
  <si>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</si>
  <si>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</si>
  <si>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</si>
  <si>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</si>
  <si>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</si>
  <si>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</si>
  <si>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</si>
  <si>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</si>
  <si>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</si>
  <si>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</si>
  <si>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</si>
  <si>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</si>
  <si>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</si>
  <si>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</si>
  <si>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</si>
  <si>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</si>
  <si>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</si>
  <si>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</si>
  <si>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</si>
  <si>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</si>
  <si>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</si>
  <si>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</si>
  <si>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</si>
  <si>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</si>
  <si>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</si>
  <si>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</si>
  <si>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</si>
  <si>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</si>
  <si>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</si>
  <si>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</si>
  <si>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</si>
  <si>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</si>
  <si>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</si>
  <si>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</si>
  <si>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</si>
  <si>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</si>
  <si>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</si>
  <si>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</si>
  <si>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</si>
  <si>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</si>
  <si>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</si>
  <si>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</si>
  <si>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</si>
  <si>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</si>
  <si>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</si>
  <si>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</si>
  <si>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</si>
  <si>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</si>
  <si>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</si>
  <si>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</si>
  <si>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</si>
  <si>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</si>
  <si>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</si>
  <si>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</si>
  <si>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</si>
  <si>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</si>
  <si>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</si>
  <si>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</si>
  <si>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</si>
  <si>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</si>
  <si>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</si>
  <si>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</si>
  <si>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</si>
  <si>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</si>
  <si>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</si>
  <si>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</si>
  <si>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</si>
  <si>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</si>
  <si>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</si>
  <si>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</si>
  <si>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</si>
  <si>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</si>
  <si>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</si>
  <si>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</si>
  <si>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</si>
  <si>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</si>
  <si>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</si>
  <si>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</si>
  <si>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</si>
  <si>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</si>
  <si>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</si>
  <si>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</si>
  <si>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</si>
  <si>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</si>
  <si>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</si>
  <si>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</si>
  <si>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</si>
  <si>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</si>
  <si>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</si>
  <si>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</si>
  <si>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</si>
  <si>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</si>
  <si>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</si>
  <si>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</si>
  <si>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</si>
  <si>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</si>
  <si>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</si>
  <si>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</si>
  <si>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</si>
  <si>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</si>
  <si>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</si>
  <si>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</si>
  <si>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</si>
  <si>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</si>
  <si>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</si>
  <si>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</si>
  <si>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</si>
  <si>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</si>
  <si>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</si>
  <si>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</si>
  <si>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</si>
  <si>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</si>
  <si>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</si>
  <si>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</si>
  <si>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</si>
  <si>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</si>
  <si>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</si>
  <si>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</si>
  <si>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</si>
  <si>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</si>
  <si>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</si>
  <si>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</si>
  <si>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</si>
  <si>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</si>
  <si>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</si>
  <si>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</si>
  <si>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</si>
  <si>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</si>
  <si>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</si>
  <si>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</si>
  <si>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</si>
  <si>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</si>
  <si>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</si>
  <si>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</si>
  <si>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</si>
  <si>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</si>
  <si>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</si>
  <si>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</si>
  <si>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</si>
  <si>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</si>
  <si>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</si>
  <si>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</si>
  <si>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</si>
  <si>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</si>
  <si>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</si>
  <si>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</si>
  <si>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</si>
  <si>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</si>
  <si>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</si>
  <si>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</si>
  <si>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</si>
  <si>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</si>
  <si>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</si>
  <si>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</si>
  <si>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</si>
  <si>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</si>
  <si>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</si>
  <si>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</si>
  <si>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</si>
  <si>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</si>
  <si>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</si>
  <si>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</si>
  <si>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</si>
  <si>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</si>
  <si>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</si>
  <si>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</si>
  <si>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</si>
  <si>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</si>
  <si>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</si>
  <si>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</si>
  <si>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</si>
  <si>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</si>
  <si>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</si>
  <si>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</si>
  <si>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</si>
  <si>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</si>
  <si>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</si>
  <si>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</si>
  <si>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</si>
  <si>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</si>
  <si>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</si>
  <si>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</si>
  <si>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</si>
  <si>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</si>
  <si>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</si>
  <si>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</si>
  <si>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</si>
  <si>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</si>
  <si>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</si>
  <si>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</si>
  <si>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</si>
  <si>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</si>
  <si>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</si>
  <si>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</si>
  <si>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</si>
  <si>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</si>
  <si>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</si>
  <si>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</si>
  <si>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</si>
  <si>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</si>
  <si>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</si>
  <si>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</si>
  <si>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</si>
  <si>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</si>
  <si>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</si>
  <si>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</si>
  <si>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</si>
  <si>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</si>
  <si>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</si>
  <si>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</si>
  <si>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</si>
  <si>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</si>
  <si>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</si>
  <si>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</si>
  <si>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</si>
  <si>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</si>
  <si>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</si>
  <si>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</si>
  <si>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</si>
  <si>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</si>
  <si>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</si>
  <si>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</si>
  <si>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</si>
  <si>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</si>
  <si>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</si>
  <si>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</si>
  <si>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</si>
  <si>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</si>
  <si>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</si>
  <si>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</si>
  <si>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</si>
  <si>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</si>
  <si>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</si>
  <si>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</si>
  <si>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</si>
  <si>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</si>
  <si>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</si>
  <si>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</si>
  <si>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</si>
  <si>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</si>
  <si>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</si>
  <si>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</si>
  <si>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</si>
  <si>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</si>
  <si>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</si>
  <si>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</si>
  <si>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</si>
  <si>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</si>
  <si>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</si>
  <si>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</si>
  <si>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</si>
  <si>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</si>
  <si>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</si>
  <si>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</si>
  <si>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</si>
  <si>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</si>
  <si>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</si>
  <si>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</si>
  <si>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</si>
  <si>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</si>
  <si>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</si>
  <si>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</si>
  <si>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</si>
  <si>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</si>
  <si>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</si>
  <si>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</si>
  <si>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</si>
  <si>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</si>
  <si>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</si>
  <si>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</si>
  <si>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</si>
  <si>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</si>
  <si>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</si>
  <si>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</si>
  <si>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</si>
  <si>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</si>
  <si>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</si>
  <si>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</si>
  <si>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</si>
  <si>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</si>
  <si>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</si>
  <si>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</si>
  <si>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</si>
  <si>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</si>
  <si>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</si>
  <si>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</si>
  <si>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</si>
  <si>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</si>
  <si>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</si>
  <si>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</si>
  <si>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</si>
  <si>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</si>
  <si>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</si>
  <si>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</si>
  <si>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</si>
  <si>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</si>
  <si>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</si>
  <si>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</si>
  <si>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</si>
  <si>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</si>
  <si>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</si>
  <si>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</si>
  <si>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</si>
  <si>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</si>
  <si>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</si>
  <si>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</si>
  <si>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</si>
  <si>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</si>
  <si>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</si>
  <si>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</si>
  <si>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</si>
  <si>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</si>
  <si>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</si>
  <si>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</si>
  <si>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</si>
  <si>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</si>
  <si>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</si>
  <si>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</si>
  <si>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</si>
  <si>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</si>
  <si>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</si>
  <si>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</si>
  <si>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</si>
  <si>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</si>
  <si>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</si>
  <si>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</si>
  <si>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</si>
  <si>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</si>
  <si>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</si>
  <si>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</si>
  <si>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</si>
  <si>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</si>
  <si>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</si>
  <si>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</si>
  <si>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</si>
  <si>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</si>
  <si>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</si>
  <si>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</si>
  <si>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</si>
  <si>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</si>
  <si>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</si>
  <si>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</si>
  <si>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</si>
  <si>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</si>
  <si>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</si>
  <si>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</si>
  <si>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</si>
  <si>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</si>
  <si>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</si>
  <si>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</si>
  <si>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</si>
  <si>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</si>
  <si>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</si>
  <si>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</si>
  <si>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</si>
  <si>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</si>
  <si>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</si>
  <si>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</si>
  <si>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</si>
  <si>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</si>
  <si>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</si>
  <si>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</si>
  <si>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</si>
  <si>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</si>
  <si>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</si>
  <si>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</si>
  <si>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</si>
  <si>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</si>
  <si>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</si>
  <si>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</si>
  <si>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</si>
  <si>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</si>
  <si>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</si>
  <si>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</si>
  <si>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</si>
  <si>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</si>
  <si>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</si>
  <si>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</si>
  <si>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</si>
  <si>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</si>
  <si>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</si>
  <si>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</si>
  <si>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</si>
  <si>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</si>
  <si>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</si>
  <si>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</si>
  <si>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</si>
  <si>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</si>
  <si>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</si>
  <si>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</si>
  <si>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</si>
  <si>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</si>
  <si>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</si>
  <si>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</si>
  <si>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</si>
  <si>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</si>
  <si>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</si>
  <si>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</si>
  <si>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</si>
  <si>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</si>
  <si>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</si>
  <si>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</si>
  <si>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</si>
  <si>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</si>
  <si>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</si>
  <si>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</si>
  <si>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</si>
  <si>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</si>
  <si>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</si>
  <si>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</si>
  <si>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</si>
  <si>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</si>
  <si>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</si>
  <si>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</si>
  <si>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</si>
  <si>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</si>
  <si>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</si>
  <si>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</si>
  <si>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</si>
  <si>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</si>
  <si>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</si>
  <si>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</si>
  <si>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</si>
  <si>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</si>
  <si>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</si>
  <si>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</si>
  <si>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</si>
  <si>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</si>
  <si>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</si>
  <si>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</si>
  <si>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</si>
  <si>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</si>
  <si>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</si>
  <si>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</si>
  <si>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</si>
  <si>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</si>
  <si>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</si>
  <si>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</si>
  <si>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</si>
  <si>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</si>
  <si>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</si>
  <si>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</si>
  <si>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</si>
  <si>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</si>
  <si>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</si>
  <si>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</si>
  <si>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</si>
  <si>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</si>
  <si>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</si>
  <si>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</si>
  <si>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</si>
  <si>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</si>
  <si>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</si>
  <si>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</si>
  <si>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</si>
  <si>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</si>
  <si>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</si>
  <si>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</si>
  <si>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</si>
  <si>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</si>
  <si>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</si>
  <si>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</si>
  <si>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</si>
  <si>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</si>
  <si>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</si>
  <si>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</si>
  <si>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</si>
  <si>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</si>
  <si>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</si>
  <si>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</si>
  <si>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</si>
  <si>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</si>
  <si>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</si>
  <si>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</si>
  <si>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</si>
  <si>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</si>
  <si>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</si>
  <si>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</si>
  <si>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</si>
  <si>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</si>
  <si>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</si>
  <si>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</si>
  <si>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</si>
  <si>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</si>
  <si>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</si>
  <si>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</si>
  <si>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</si>
  <si>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</si>
  <si>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</si>
  <si>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</si>
  <si>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</si>
  <si>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</si>
  <si>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</si>
  <si>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</si>
  <si>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</si>
  <si>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</si>
  <si>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</si>
  <si>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</si>
  <si>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</si>
  <si>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</si>
  <si>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</si>
  <si>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</si>
  <si>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</si>
  <si>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</si>
  <si>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</si>
  <si>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</si>
  <si>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</si>
  <si>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</si>
  <si>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</si>
  <si>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</si>
  <si>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</si>
  <si>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</si>
  <si>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</si>
  <si>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</si>
  <si>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</si>
  <si>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</si>
  <si>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</si>
  <si>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</si>
  <si>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</si>
  <si>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</si>
  <si>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</si>
  <si>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</si>
  <si>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</si>
  <si>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</si>
  <si>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</si>
  <si>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</si>
  <si>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</si>
  <si>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</si>
  <si>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</si>
  <si>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</si>
  <si>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</si>
  <si>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</si>
  <si>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</si>
  <si>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</si>
  <si>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</si>
  <si>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</si>
  <si>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</si>
  <si>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</si>
  <si>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</si>
  <si>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</si>
  <si>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</si>
  <si>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</si>
  <si>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</si>
  <si>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</si>
  <si>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</si>
  <si>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</si>
  <si>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</si>
  <si>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</si>
  <si>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</si>
  <si>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</si>
  <si>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</si>
  <si>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</si>
  <si>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</si>
  <si>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</si>
  <si>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</si>
  <si>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</si>
  <si>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</si>
  <si>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</si>
  <si>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</si>
  <si>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</si>
  <si>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</si>
  <si>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</si>
  <si>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</si>
  <si>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</si>
  <si>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</si>
  <si>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</si>
  <si>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</si>
  <si>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</si>
  <si>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</si>
  <si>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</si>
  <si>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</si>
  <si>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</si>
  <si>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</si>
  <si>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</si>
  <si>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</si>
  <si>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</si>
  <si>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</si>
  <si>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</si>
  <si>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</si>
  <si>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</si>
  <si>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</si>
  <si>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</si>
  <si>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</si>
  <si>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</si>
  <si>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</si>
  <si>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</si>
  <si>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</si>
  <si>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</si>
  <si>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</si>
  <si>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</si>
  <si>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</si>
  <si>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</si>
  <si>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</si>
  <si>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</si>
  <si>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</si>
  <si>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</si>
  <si>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</si>
  <si>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</si>
  <si>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</si>
  <si>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</si>
  <si>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</si>
  <si>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</si>
  <si>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</si>
  <si>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</si>
  <si>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</si>
  <si>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</si>
  <si>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</si>
  <si>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</si>
  <si>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</si>
  <si>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</si>
  <si>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</si>
  <si>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</si>
  <si>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</si>
  <si>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</si>
  <si>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</si>
  <si>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</si>
  <si>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</si>
  <si>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</si>
  <si>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</si>
  <si>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</si>
  <si>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</si>
  <si>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</si>
  <si>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</si>
  <si>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</si>
  <si>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</si>
  <si>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</si>
  <si>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</si>
  <si>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</si>
  <si>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</si>
  <si>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</si>
  <si>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</si>
  <si>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</si>
  <si>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</si>
  <si>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</si>
  <si>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</si>
  <si>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</si>
  <si>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</si>
  <si>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</si>
  <si>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</si>
  <si>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</si>
  <si>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</si>
  <si>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</si>
  <si>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</si>
  <si>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</si>
  <si>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</si>
  <si>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</si>
  <si>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</si>
  <si>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</si>
  <si>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</si>
  <si>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</si>
  <si>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</si>
  <si>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</si>
  <si>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</si>
  <si>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</si>
  <si>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</si>
  <si>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</si>
  <si>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</si>
  <si>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</si>
  <si>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</si>
  <si>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</si>
  <si>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</si>
  <si>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</si>
  <si>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</si>
  <si>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</si>
  <si>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</si>
  <si>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</si>
  <si>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</si>
  <si>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</si>
  <si>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</si>
  <si>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</si>
  <si>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</si>
  <si>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</si>
  <si>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</si>
  <si>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</si>
  <si>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</si>
  <si>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</si>
  <si>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</si>
  <si>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</si>
  <si>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</si>
  <si>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</si>
  <si>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</si>
  <si>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</si>
  <si>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</si>
  <si>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</si>
  <si>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</si>
  <si>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</si>
  <si>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</si>
  <si>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</si>
  <si>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</si>
  <si>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</si>
  <si>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</si>
  <si>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</si>
  <si>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</si>
  <si>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</si>
  <si>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</si>
  <si>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</si>
  <si>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</si>
  <si>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</si>
  <si>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</si>
  <si>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</si>
  <si>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</si>
  <si>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</si>
  <si>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</si>
  <si>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</si>
  <si>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</si>
  <si>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</si>
  <si>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</si>
  <si>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</si>
  <si>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</si>
  <si>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</si>
  <si>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</si>
  <si>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</si>
  <si>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</si>
  <si>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</si>
  <si>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</si>
  <si>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</si>
  <si>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</si>
  <si>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</si>
  <si>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</si>
  <si>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</si>
  <si>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</si>
  <si>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</si>
  <si>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</si>
  <si>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</si>
  <si>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</si>
  <si>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</si>
  <si>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</si>
  <si>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</si>
  <si>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</si>
  <si>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</si>
  <si>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</si>
  <si>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</si>
  <si>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</si>
  <si>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</si>
  <si>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</si>
  <si>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</si>
  <si>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</si>
  <si>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</si>
  <si>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</si>
  <si>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</si>
  <si>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</si>
  <si>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</si>
  <si>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</si>
  <si>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</si>
  <si>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</si>
  <si>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</si>
  <si>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</si>
  <si>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</si>
  <si>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</si>
  <si>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</si>
  <si>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</si>
  <si>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</si>
  <si>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</si>
  <si>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</si>
  <si>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</si>
  <si>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</si>
  <si>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</si>
  <si>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</si>
  <si>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</si>
  <si>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</si>
  <si>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</si>
  <si>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</si>
  <si>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</si>
  <si>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</si>
  <si>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</si>
  <si>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</si>
  <si>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</si>
  <si>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</si>
  <si>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</si>
  <si>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</si>
  <si>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</si>
  <si>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</si>
  <si>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</si>
  <si>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</si>
  <si>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</si>
  <si>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</si>
  <si>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</si>
  <si>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</si>
  <si>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</si>
  <si>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</si>
  <si>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</si>
  <si>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</si>
  <si>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</si>
  <si>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</si>
  <si>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</si>
  <si>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</si>
  <si>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</si>
  <si>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</si>
  <si>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</si>
  <si>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</si>
  <si>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</si>
  <si>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</si>
  <si>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</si>
  <si>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</si>
  <si>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</si>
  <si>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</si>
  <si>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</si>
  <si>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</si>
  <si>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</si>
  <si>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</si>
  <si>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</si>
  <si>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</si>
  <si>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</si>
  <si>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</si>
  <si>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</si>
  <si>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</si>
  <si>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</si>
  <si>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</si>
  <si>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</si>
  <si>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</si>
  <si>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</si>
  <si>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</si>
  <si>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</si>
  <si>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</si>
  <si>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</si>
  <si>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</si>
  <si>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</si>
  <si>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</si>
  <si>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</si>
  <si>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</si>
  <si>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</si>
  <si>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</si>
  <si>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</si>
  <si>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</si>
  <si>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</si>
  <si>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</si>
  <si>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</si>
  <si>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</si>
  <si>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</si>
  <si>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</si>
  <si>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</si>
  <si>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</si>
  <si>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</si>
  <si>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</si>
  <si>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</si>
  <si>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</si>
  <si>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</si>
  <si>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</si>
  <si>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</si>
  <si>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</si>
  <si>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</si>
  <si>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</si>
  <si>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</si>
  <si>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</si>
  <si>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</si>
  <si>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</si>
  <si>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</si>
  <si>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</si>
  <si>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</si>
  <si>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</si>
  <si>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</si>
  <si>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</si>
  <si>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</si>
  <si>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</si>
  <si>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</si>
  <si>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</si>
  <si>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</si>
  <si>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</si>
  <si>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</si>
  <si>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</si>
  <si>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</si>
  <si>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</si>
  <si>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</si>
  <si>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</si>
  <si>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</si>
  <si>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</si>
  <si>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</si>
  <si>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</si>
  <si>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</si>
  <si>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</si>
  <si>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</si>
  <si>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</si>
  <si>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</si>
  <si>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</si>
  <si>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</si>
  <si>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</si>
  <si>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</si>
  <si>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</si>
  <si>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</si>
  <si>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</si>
  <si>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</si>
  <si>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</si>
  <si>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</si>
  <si>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</si>
  <si>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</si>
  <si>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</si>
  <si>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</si>
  <si>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</si>
  <si>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</si>
  <si>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</si>
  <si>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</si>
  <si>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</si>
  <si>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</si>
  <si>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</si>
  <si>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</si>
  <si>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</si>
  <si>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</si>
  <si>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</si>
  <si>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</si>
  <si>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</si>
  <si>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</si>
  <si>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</si>
  <si>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</si>
  <si>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</si>
  <si>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</si>
  <si>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</si>
  <si>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</si>
  <si>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</si>
  <si>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</si>
  <si>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</si>
  <si>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</si>
  <si>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</si>
  <si>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</si>
  <si>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</si>
  <si>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</si>
  <si>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</si>
  <si>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</si>
  <si>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</si>
  <si>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</si>
  <si>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</si>
  <si>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</si>
  <si>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</si>
  <si>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</si>
  <si>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</si>
  <si>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</si>
  <si>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</si>
  <si>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</si>
  <si>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</si>
  <si>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</si>
  <si>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</si>
  <si>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</si>
  <si>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</si>
  <si>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</si>
  <si>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</si>
  <si>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</si>
  <si>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</si>
  <si>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</si>
  <si>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</si>
  <si>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</si>
  <si>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</si>
  <si>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</si>
  <si>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</si>
  <si>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</si>
  <si>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</si>
  <si>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</si>
  <si>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</si>
  <si>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</si>
  <si>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</si>
  <si>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</si>
  <si>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</si>
  <si>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</si>
  <si>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</si>
  <si>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</si>
  <si>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</si>
  <si>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</si>
  <si>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</si>
  <si>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</si>
  <si>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</si>
  <si>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</si>
  <si>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</si>
  <si>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</si>
  <si>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</si>
  <si>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</si>
  <si>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</si>
  <si>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</si>
  <si>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</si>
  <si>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</si>
  <si>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</si>
  <si>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</si>
  <si>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</si>
  <si>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</si>
  <si>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</si>
  <si>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</si>
  <si>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</si>
  <si>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</si>
  <si>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</si>
  <si>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</si>
  <si>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</si>
  <si>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</si>
  <si>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</si>
  <si>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</si>
  <si>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</si>
  <si>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</si>
  <si>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</si>
  <si>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</si>
  <si>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</si>
  <si>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</si>
  <si>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</si>
  <si>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</si>
  <si>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</si>
  <si>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</si>
  <si>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</si>
  <si>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</si>
  <si>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</si>
  <si>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</si>
  <si>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</si>
  <si>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</si>
  <si>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</si>
  <si>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</si>
  <si>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</si>
  <si>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</si>
  <si>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</si>
  <si>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</si>
  <si>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</si>
  <si>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</si>
  <si>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</si>
  <si>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</si>
  <si>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</si>
  <si>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</si>
  <si>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</si>
  <si>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</si>
  <si>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</si>
  <si>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</si>
  <si>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</si>
  <si>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</si>
  <si>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</si>
  <si>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</si>
  <si>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</si>
  <si>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</si>
  <si>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</si>
  <si>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</si>
  <si>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</si>
  <si>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</si>
  <si>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</si>
  <si>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</si>
  <si>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</si>
  <si>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</si>
  <si>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</si>
  <si>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</si>
  <si>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</si>
  <si>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</si>
  <si>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</si>
  <si>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</si>
  <si>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</si>
  <si>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</si>
  <si>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</si>
  <si>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</si>
  <si>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</si>
  <si>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</si>
  <si>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</si>
  <si>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</si>
  <si>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</si>
  <si>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</si>
  <si>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</si>
  <si>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</si>
  <si>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</si>
  <si>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</si>
  <si>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</si>
  <si>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</si>
  <si>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</si>
  <si>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</si>
  <si>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</si>
  <si>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</si>
  <si>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</si>
  <si>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</si>
  <si>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</si>
  <si>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</si>
  <si>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</si>
  <si>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</si>
  <si>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</si>
  <si>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</si>
  <si>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</si>
  <si>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</si>
  <si>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</si>
  <si>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</si>
  <si>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</si>
  <si>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</si>
  <si>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</si>
  <si>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</si>
  <si>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</si>
  <si>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</si>
  <si>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</si>
  <si>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</si>
  <si>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</si>
  <si>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</si>
  <si>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</si>
  <si>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</si>
  <si>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</si>
  <si>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</si>
  <si>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</si>
  <si>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</si>
  <si>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</si>
  <si>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</si>
  <si>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</si>
  <si>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</si>
  <si>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</si>
  <si>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</si>
  <si>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</si>
  <si>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</si>
  <si>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</si>
  <si>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</si>
  <si>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</si>
  <si>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</si>
  <si>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</si>
  <si>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</si>
  <si>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</si>
  <si>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</si>
  <si>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</si>
  <si>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</si>
  <si>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</si>
  <si>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</si>
  <si>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</si>
  <si>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</si>
  <si>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</si>
  <si>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</si>
  <si>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</si>
  <si>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</si>
  <si>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</si>
  <si>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</si>
  <si>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</si>
  <si>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</si>
  <si>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</si>
  <si>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</si>
  <si>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</si>
  <si>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</si>
  <si>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</si>
  <si>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</si>
  <si>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</si>
  <si>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</si>
  <si>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</si>
  <si>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</si>
  <si>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</si>
  <si>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</si>
  <si>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</si>
  <si>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</si>
  <si>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</si>
  <si>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</si>
  <si>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</si>
  <si>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</si>
  <si>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</si>
  <si>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</si>
  <si>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</si>
  <si>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</si>
  <si>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</si>
  <si>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</si>
  <si>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</si>
  <si>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</si>
  <si>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</si>
  <si>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</si>
  <si>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</si>
  <si>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</si>
  <si>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</si>
  <si>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</si>
  <si>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</si>
  <si>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</si>
  <si>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</si>
  <si>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</si>
  <si>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</si>
  <si>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</si>
  <si>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</si>
  <si>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</si>
  <si>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</si>
  <si>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</si>
  <si>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</si>
  <si>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</si>
  <si>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</si>
  <si>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</si>
  <si>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</si>
  <si>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</si>
  <si>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</si>
  <si>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</si>
  <si>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</si>
  <si>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</si>
  <si>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</si>
  <si>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</si>
  <si>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</si>
  <si>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</si>
  <si>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</si>
  <si>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</si>
  <si>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</si>
  <si>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</si>
  <si>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</si>
  <si>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</si>
  <si>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</si>
  <si>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</si>
  <si>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</si>
  <si>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</si>
  <si>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</si>
  <si>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</si>
  <si>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</si>
  <si>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</si>
  <si>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</si>
  <si>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</si>
  <si>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</si>
  <si>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</si>
  <si>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</si>
  <si>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</si>
  <si>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</si>
  <si>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</si>
  <si>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</si>
  <si>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</si>
  <si>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</si>
  <si>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</si>
  <si>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</si>
  <si>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</si>
  <si>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</si>
  <si>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</si>
  <si>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</si>
  <si>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</si>
  <si>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</si>
  <si>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</si>
  <si>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</si>
  <si>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</si>
  <si>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</si>
  <si>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</si>
  <si>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</si>
  <si>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</si>
  <si>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</si>
  <si>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</si>
  <si>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</si>
  <si>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</si>
  <si>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</si>
  <si>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</si>
  <si>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</si>
  <si>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</si>
  <si>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</si>
  <si>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</si>
  <si>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</si>
  <si>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</si>
  <si>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</si>
  <si>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</si>
  <si>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</si>
  <si>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</si>
  <si>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</si>
  <si>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</si>
  <si>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</si>
  <si>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</si>
  <si>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</si>
  <si>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</si>
  <si>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</si>
  <si>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</si>
  <si>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</si>
  <si>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</si>
  <si>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</si>
  <si>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</si>
  <si>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</si>
  <si>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</si>
  <si>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</si>
  <si>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</si>
  <si>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</si>
  <si>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</si>
  <si>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</si>
  <si>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</si>
  <si>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</si>
  <si>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</si>
  <si>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</si>
  <si>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</si>
  <si>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</si>
  <si>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</si>
  <si>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</si>
  <si>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</si>
  <si>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</si>
  <si>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</si>
  <si>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</si>
  <si>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</si>
  <si>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</si>
  <si>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</si>
  <si>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</si>
  <si>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</si>
  <si>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</si>
  <si>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</si>
  <si>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</si>
  <si>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</si>
  <si>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</si>
  <si>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</si>
  <si>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</si>
  <si>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</si>
  <si>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</si>
  <si>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</si>
  <si>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</si>
  <si>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</si>
  <si>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</si>
  <si>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</si>
  <si>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</si>
  <si>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</si>
  <si>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</si>
  <si>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</si>
  <si>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</si>
  <si>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</si>
  <si>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</si>
  <si>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</si>
  <si>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</si>
  <si>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</si>
  <si>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</si>
  <si>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</si>
  <si>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</si>
  <si>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</si>
  <si>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</si>
  <si>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</si>
  <si>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</si>
  <si>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</si>
  <si>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</si>
  <si>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</si>
  <si>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</si>
  <si>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</si>
  <si>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</si>
  <si>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</si>
  <si>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</si>
  <si>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</si>
  <si>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</si>
  <si>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</si>
  <si>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</si>
  <si>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</si>
  <si>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</si>
  <si>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</si>
  <si>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</si>
  <si>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</si>
  <si>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</si>
  <si>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</si>
  <si>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</si>
  <si>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</si>
  <si>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</si>
  <si>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</si>
  <si>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</si>
  <si>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</si>
  <si>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</si>
  <si>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</si>
  <si>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</si>
  <si>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</si>
  <si>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</si>
  <si>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</si>
  <si>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</si>
  <si>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</si>
  <si>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</si>
  <si>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</si>
  <si>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</si>
  <si>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</si>
  <si>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</si>
  <si>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</si>
  <si>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</si>
  <si>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</si>
  <si>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</si>
  <si>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</si>
  <si>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</si>
  <si>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</si>
  <si>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</si>
  <si>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</si>
  <si>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</si>
  <si>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</si>
  <si>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</si>
  <si>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</si>
  <si>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</si>
  <si>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</si>
  <si>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</si>
  <si>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</si>
  <si>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</si>
  <si>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</si>
  <si>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</si>
  <si>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</si>
  <si>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</si>
  <si>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</si>
  <si>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</si>
  <si>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</si>
  <si>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</si>
  <si>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</si>
  <si>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</si>
  <si>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</si>
  <si>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</si>
  <si>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</si>
  <si>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</si>
  <si>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</si>
  <si>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</si>
  <si>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</si>
  <si>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</si>
  <si>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</si>
  <si>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</si>
  <si>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</si>
  <si>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</si>
  <si>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</si>
  <si>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</si>
  <si>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</si>
  <si>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</si>
  <si>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</si>
  <si>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</si>
  <si>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</si>
  <si>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</si>
  <si>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</si>
  <si>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</si>
  <si>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</si>
  <si>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</si>
  <si>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</si>
  <si>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</si>
  <si>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</si>
  <si>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</si>
  <si>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</si>
  <si>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</si>
  <si>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</si>
  <si>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</si>
  <si>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</si>
  <si>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</si>
  <si>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</si>
  <si>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</si>
  <si>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</si>
  <si>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</si>
  <si>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</si>
  <si>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</si>
  <si>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</si>
  <si>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</si>
  <si>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</si>
  <si>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</si>
  <si>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</si>
  <si>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</si>
  <si>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</si>
  <si>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</si>
  <si>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</si>
  <si>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</si>
  <si>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</si>
  <si>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</si>
  <si>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</si>
  <si>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</si>
  <si>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</si>
  <si>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</si>
  <si>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</si>
  <si>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</si>
  <si>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</si>
  <si>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</si>
  <si>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</si>
  <si>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</si>
  <si>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</si>
  <si>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</si>
  <si>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</si>
  <si>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</si>
  <si>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</si>
  <si>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</si>
  <si>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</si>
  <si>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</si>
  <si>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</si>
  <si>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</si>
  <si>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</si>
  <si>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</si>
  <si>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</si>
  <si>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</si>
  <si>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</si>
  <si>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</si>
  <si>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</si>
  <si>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</si>
  <si>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</si>
  <si>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</si>
  <si>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</si>
  <si>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</si>
  <si>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</si>
  <si>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</si>
  <si>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</si>
  <si>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</si>
  <si>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</si>
  <si>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</si>
  <si>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</si>
  <si>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</si>
  <si>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</si>
  <si>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</si>
  <si>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</si>
  <si>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</si>
  <si>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</si>
  <si>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</si>
  <si>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</si>
  <si>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</si>
  <si>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</si>
  <si>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</si>
  <si>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</si>
  <si>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</si>
  <si>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</si>
  <si>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</si>
  <si>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</si>
  <si>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</si>
  <si>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</si>
  <si>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</si>
  <si>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</si>
  <si>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</si>
  <si>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</si>
  <si>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</si>
  <si>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</si>
  <si>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</si>
  <si>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</si>
  <si>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</si>
  <si>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</si>
  <si>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</si>
  <si>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</si>
  <si>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</si>
  <si>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</si>
  <si>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</si>
  <si>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</si>
  <si>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</si>
  <si>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</si>
  <si>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</si>
  <si>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</si>
  <si>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</si>
  <si>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</si>
  <si>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</si>
  <si>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</si>
  <si>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</si>
  <si>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</si>
  <si>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</si>
  <si>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</si>
  <si>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</si>
  <si>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</si>
  <si>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</si>
  <si>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</si>
  <si>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</si>
  <si>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</si>
  <si>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</si>
  <si>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</si>
  <si>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</si>
  <si>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</si>
  <si>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</si>
  <si>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</si>
  <si>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</si>
  <si>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</si>
  <si>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</si>
  <si>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</si>
  <si>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</si>
  <si>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</si>
  <si>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</si>
  <si>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</si>
  <si>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</si>
  <si>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</si>
  <si>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</si>
  <si>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</si>
  <si>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</si>
  <si>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</si>
  <si>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</si>
  <si>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</si>
  <si>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</si>
  <si>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</si>
  <si>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</si>
  <si>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</si>
  <si>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</si>
  <si>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</si>
  <si>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</si>
  <si>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</si>
  <si>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</si>
  <si>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</si>
  <si>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</si>
  <si>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</si>
  <si>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</si>
  <si>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</si>
  <si>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</si>
  <si>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</si>
  <si>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</si>
  <si>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</si>
  <si>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</si>
  <si>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</si>
  <si>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</si>
  <si>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</si>
  <si>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</si>
  <si>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</si>
  <si>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</si>
  <si>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</si>
  <si>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</si>
  <si>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</si>
  <si>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</si>
  <si>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</si>
  <si>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</si>
  <si>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</si>
  <si>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</si>
  <si>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</si>
  <si>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</si>
  <si>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</si>
  <si>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</si>
  <si>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</si>
  <si>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</si>
  <si>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</si>
  <si>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</si>
  <si>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</si>
  <si>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</si>
  <si>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</si>
  <si>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</si>
  <si>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</si>
  <si>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</si>
  <si>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</si>
  <si>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</si>
  <si>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</si>
  <si>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</si>
  <si>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</si>
  <si>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</si>
  <si>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</si>
  <si>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</si>
  <si>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</si>
  <si>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</si>
  <si>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</si>
  <si>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</si>
  <si>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</si>
  <si>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</si>
  <si>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</si>
  <si>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</si>
  <si>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</si>
  <si>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</si>
  <si>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</si>
  <si>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</si>
  <si>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</si>
  <si>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</si>
  <si>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</si>
  <si>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</si>
  <si>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</si>
  <si>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</si>
  <si>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</si>
  <si>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</si>
  <si>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</si>
  <si>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</si>
  <si>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</si>
  <si>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</si>
  <si>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</si>
  <si>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</si>
  <si>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</si>
  <si>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</si>
  <si>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</si>
  <si>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</si>
  <si>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</si>
  <si>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</si>
  <si>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</si>
  <si>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</si>
  <si>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</si>
  <si>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</si>
  <si>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</si>
  <si>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</si>
  <si>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</si>
  <si>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</si>
  <si>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</si>
  <si>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</si>
  <si>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</si>
  <si>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</si>
  <si>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</si>
  <si>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</si>
  <si>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</si>
  <si>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</si>
  <si>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</si>
  <si>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</si>
  <si>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</si>
  <si>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</si>
  <si>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</si>
  <si>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</si>
  <si>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</si>
  <si>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</si>
  <si>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</si>
  <si>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</si>
  <si>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</si>
  <si>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</si>
  <si>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</si>
  <si>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</si>
  <si>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</si>
  <si>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</si>
  <si>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</si>
  <si>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</si>
  <si>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</si>
  <si>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</si>
  <si>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</si>
  <si>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</si>
  <si>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</si>
  <si>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</si>
  <si>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</si>
  <si>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</si>
  <si>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</si>
  <si>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</si>
  <si>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</si>
  <si>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</si>
  <si>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</si>
  <si>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</si>
  <si>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</si>
  <si>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</si>
  <si>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</si>
  <si>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</si>
  <si>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</si>
  <si>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</si>
  <si>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</si>
  <si>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</si>
  <si>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</si>
  <si>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</si>
  <si>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</si>
  <si>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</si>
  <si>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</si>
  <si>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</si>
  <si>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</si>
  <si>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</si>
  <si>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</si>
  <si>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</si>
  <si>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</si>
  <si>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</si>
  <si>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</si>
  <si>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</si>
  <si>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</si>
  <si>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</si>
  <si>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</si>
  <si>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</si>
  <si>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</si>
  <si>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</si>
  <si>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</si>
  <si>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</si>
  <si>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</si>
  <si>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</si>
  <si>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</si>
  <si>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</si>
  <si>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</si>
  <si>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</si>
  <si>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</si>
  <si>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</si>
  <si>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</si>
  <si>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</si>
  <si>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</si>
  <si>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</si>
  <si>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</si>
  <si>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</si>
  <si>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</si>
  <si>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</si>
  <si>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</si>
  <si>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</si>
  <si>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</si>
  <si>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</si>
  <si>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</si>
  <si>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</si>
  <si>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</si>
  <si>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</si>
  <si>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</si>
  <si>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</si>
  <si>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</si>
  <si>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</si>
  <si>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</si>
  <si>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</si>
  <si>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</si>
  <si>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</si>
  <si>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</si>
  <si>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</si>
  <si>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</si>
  <si>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</si>
  <si>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</si>
  <si>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</si>
  <si>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</si>
  <si>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</si>
  <si>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</si>
  <si>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</si>
  <si>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</si>
  <si>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</si>
  <si>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</si>
  <si>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</si>
  <si>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</si>
  <si>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</si>
  <si>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</si>
  <si>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</si>
  <si>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</si>
  <si>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</si>
  <si>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</si>
  <si>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</si>
  <si>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</si>
  <si>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</si>
  <si>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</si>
  <si>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</si>
  <si>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</si>
  <si>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</si>
  <si>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</si>
  <si>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</si>
  <si>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</si>
  <si>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</si>
  <si>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</si>
  <si>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</si>
  <si>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</si>
  <si>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</si>
  <si>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</si>
  <si>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</si>
  <si>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</si>
  <si>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</si>
  <si>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</si>
  <si>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</si>
  <si>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</si>
  <si>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</si>
  <si>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</si>
  <si>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</si>
  <si>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</si>
  <si>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</si>
  <si>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</si>
  <si>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</si>
  <si>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</si>
  <si>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</si>
  <si>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</si>
  <si>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</si>
  <si>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</si>
  <si>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</si>
  <si>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</si>
  <si>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</si>
  <si>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</si>
  <si>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</si>
  <si>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</si>
  <si>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</si>
  <si>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</si>
  <si>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</si>
  <si>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</si>
  <si>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</si>
  <si>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</si>
  <si>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</si>
  <si>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</si>
  <si>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</si>
  <si>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</si>
  <si>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</si>
  <si>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</si>
  <si>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</si>
  <si>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</si>
  <si>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</si>
  <si>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</si>
  <si>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</si>
  <si>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</si>
  <si>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</si>
  <si>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</si>
  <si>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</si>
  <si>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</si>
  <si>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</si>
  <si>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</si>
  <si>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</si>
  <si>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</si>
  <si>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</si>
  <si>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</si>
  <si>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</si>
  <si>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</si>
  <si>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</si>
  <si>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</si>
  <si>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</si>
  <si>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</si>
  <si>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</si>
  <si>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</si>
  <si>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</si>
  <si>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</si>
  <si>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</si>
  <si>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</si>
  <si>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</si>
  <si>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</si>
  <si>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</si>
  <si>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</si>
  <si>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</si>
  <si>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</si>
  <si>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</si>
  <si>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</si>
  <si>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</si>
  <si>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</si>
  <si>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</si>
  <si>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</si>
  <si>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</si>
  <si>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</si>
  <si>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</si>
  <si>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</si>
  <si>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</si>
  <si>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</si>
  <si>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</si>
  <si>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</si>
  <si>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</si>
  <si>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</si>
  <si>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</si>
  <si>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</si>
  <si>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</si>
  <si>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</si>
  <si>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</si>
  <si>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</si>
  <si>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</si>
  <si>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</si>
  <si>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</si>
  <si>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</si>
  <si>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</si>
  <si>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</si>
  <si>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</si>
  <si>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</si>
  <si>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</si>
  <si>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</si>
  <si>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</si>
  <si>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</si>
  <si>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</si>
  <si>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</si>
  <si>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</si>
  <si>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</si>
  <si>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</si>
  <si>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</si>
  <si>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</si>
  <si>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</si>
  <si>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</si>
  <si>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</si>
  <si>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</si>
  <si>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</si>
  <si>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</si>
  <si>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</si>
  <si>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</si>
  <si>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</si>
  <si>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</si>
  <si>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</si>
  <si>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</si>
  <si>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</si>
  <si>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</si>
  <si>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</si>
  <si>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</si>
  <si>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</si>
  <si>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</si>
  <si>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</si>
  <si>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</si>
  <si>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</si>
  <si>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</si>
  <si>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</si>
  <si>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</si>
  <si>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</si>
  <si>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</si>
  <si>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</si>
  <si>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</si>
  <si>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</si>
  <si>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</si>
  <si>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</si>
  <si>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</si>
  <si>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</si>
  <si>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</si>
  <si>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</si>
  <si>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</si>
  <si>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</si>
  <si>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</si>
  <si>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</si>
  <si>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</si>
  <si>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</si>
  <si>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</si>
  <si>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</si>
  <si>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</si>
  <si>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</si>
  <si>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</si>
  <si>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</si>
  <si>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</si>
  <si>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</si>
  <si>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</si>
  <si>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</si>
  <si>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</si>
  <si>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</si>
  <si>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</si>
  <si>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</si>
  <si>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</si>
  <si>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</si>
  <si>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</si>
  <si>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</si>
  <si>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</si>
  <si>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</si>
  <si>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</si>
  <si>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</si>
  <si>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</si>
  <si>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</si>
  <si>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</si>
  <si>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</si>
  <si>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</si>
  <si>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</si>
  <si>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</si>
  <si>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</si>
  <si>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</si>
  <si>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</si>
  <si>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</si>
  <si>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</si>
  <si>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</si>
  <si>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</si>
  <si>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</si>
  <si>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</si>
  <si>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</si>
  <si>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</si>
  <si>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</si>
  <si>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</si>
  <si>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</si>
  <si>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</si>
  <si>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</si>
  <si>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</si>
  <si>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</si>
  <si>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</si>
  <si>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</si>
  <si>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</si>
  <si>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</si>
  <si>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</si>
  <si>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</si>
  <si>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</si>
  <si>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</si>
  <si>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</si>
  <si>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</si>
  <si>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</si>
  <si>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</si>
  <si>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</si>
  <si>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</si>
  <si>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</si>
  <si>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</si>
  <si>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</si>
  <si>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</si>
  <si>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</si>
  <si>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</si>
  <si>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</si>
  <si>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</si>
  <si>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</si>
  <si>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</si>
  <si>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</si>
  <si>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</si>
  <si>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</si>
  <si>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</si>
  <si>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</si>
  <si>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</si>
  <si>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</si>
  <si>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</si>
  <si>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</si>
  <si>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</si>
  <si>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</si>
  <si>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</si>
  <si>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</si>
  <si>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</si>
  <si>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</si>
  <si>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</si>
  <si>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</si>
  <si>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</si>
  <si>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</si>
  <si>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</si>
  <si>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</si>
  <si>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</si>
  <si>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</si>
  <si>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</si>
  <si>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</si>
  <si>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</si>
  <si>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</si>
  <si>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</si>
  <si>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</si>
  <si>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</si>
  <si>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</si>
  <si>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</si>
  <si>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</si>
  <si>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</si>
  <si>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</si>
  <si>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</si>
  <si>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</si>
  <si>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</si>
  <si>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</si>
  <si>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</si>
  <si>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</si>
  <si>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</si>
  <si>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</si>
  <si>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</si>
  <si>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</si>
  <si>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</si>
  <si>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</si>
  <si>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</si>
  <si>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</si>
  <si>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</si>
  <si>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</si>
  <si>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</si>
  <si>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</si>
  <si>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</si>
  <si>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</si>
  <si>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</si>
  <si>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</si>
  <si>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</si>
  <si>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</si>
  <si>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</si>
  <si>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</si>
  <si>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</si>
  <si>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</si>
  <si>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</si>
  <si>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</si>
  <si>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</si>
  <si>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</si>
  <si>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</si>
  <si>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</si>
  <si>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</si>
  <si>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</si>
  <si>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</si>
  <si>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</si>
  <si>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</si>
  <si>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</si>
  <si>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</si>
  <si>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</si>
  <si>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</si>
  <si>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</si>
  <si>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</si>
  <si>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</si>
  <si>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</si>
  <si>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</si>
  <si>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</si>
  <si>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</si>
  <si>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</si>
  <si>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</si>
  <si>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</si>
  <si>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</si>
  <si>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</si>
  <si>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</si>
  <si>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</si>
  <si>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</si>
  <si>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</si>
  <si>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</si>
  <si>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</si>
  <si>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</si>
  <si>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</si>
  <si>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</si>
  <si>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</si>
  <si>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</si>
  <si>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</si>
  <si>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</si>
  <si>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</si>
  <si>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</si>
  <si>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</si>
  <si>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</si>
  <si>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</si>
  <si>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</si>
  <si>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</si>
  <si>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</si>
  <si>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</si>
  <si>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</si>
  <si>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</si>
  <si>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</si>
  <si>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</si>
  <si>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</si>
  <si>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</si>
  <si>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</si>
  <si>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</si>
  <si>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</si>
  <si>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</si>
  <si>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</si>
  <si>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</si>
  <si>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</si>
  <si>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</si>
  <si>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</si>
  <si>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</si>
  <si>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</si>
  <si>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</si>
  <si>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</si>
  <si>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</si>
  <si>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</si>
  <si>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</si>
  <si>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</si>
  <si>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</si>
  <si>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</si>
  <si>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</si>
  <si>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</si>
  <si>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</si>
  <si>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</si>
  <si>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</si>
  <si>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</si>
  <si>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</si>
  <si>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</si>
  <si>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</si>
  <si>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</si>
  <si>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</si>
  <si>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</si>
  <si>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</si>
  <si>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</si>
  <si>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</si>
  <si>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</si>
  <si>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</si>
  <si>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</si>
  <si>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</si>
  <si>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</si>
  <si>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</si>
  <si>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</si>
  <si>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</si>
  <si>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</si>
  <si>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</si>
  <si>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</si>
  <si>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</si>
  <si>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</si>
  <si>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</si>
  <si>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</si>
  <si>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</si>
  <si>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</si>
  <si>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</si>
  <si>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</si>
  <si>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</si>
  <si>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</si>
  <si>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</si>
  <si>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</si>
  <si>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</si>
  <si>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</si>
  <si>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</si>
  <si>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</si>
  <si>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</si>
  <si>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</si>
  <si>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</si>
  <si>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</si>
  <si>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</si>
  <si>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</si>
  <si>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</si>
  <si>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</si>
  <si>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</si>
  <si>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</si>
  <si>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</si>
  <si>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</si>
  <si>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</si>
  <si>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</si>
  <si>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</si>
  <si>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</si>
  <si>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</si>
  <si>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</si>
  <si>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</si>
  <si>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</si>
  <si>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</si>
  <si>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</si>
  <si>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</si>
  <si>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</si>
  <si>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</si>
  <si>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</si>
  <si>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</si>
  <si>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</si>
  <si>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</si>
  <si>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</si>
  <si>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</si>
  <si>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</si>
  <si>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</si>
  <si>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</si>
  <si>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</si>
  <si>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</si>
  <si>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</si>
  <si>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</si>
  <si>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</si>
  <si>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</si>
  <si>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</si>
  <si>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</si>
  <si>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</si>
  <si>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</si>
  <si>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</si>
  <si>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</si>
  <si>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</si>
  <si>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</si>
  <si>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</si>
  <si>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</si>
  <si>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</si>
  <si>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</si>
  <si>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</si>
  <si>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</si>
  <si>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</si>
  <si>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</si>
  <si>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</si>
  <si>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</si>
  <si>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</si>
  <si>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</si>
  <si>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</si>
  <si>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</si>
  <si>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</si>
  <si>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</si>
  <si>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</si>
  <si>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</si>
  <si>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</si>
  <si>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</si>
  <si>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</si>
  <si>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</si>
  <si>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</si>
  <si>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</si>
  <si>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</si>
  <si>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</si>
  <si>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</si>
  <si>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</si>
  <si>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</si>
  <si>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</si>
  <si>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</si>
  <si>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</si>
  <si>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</si>
  <si>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</si>
  <si>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</si>
  <si>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</si>
  <si>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</si>
  <si>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</si>
  <si>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</si>
  <si>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</si>
  <si>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</si>
  <si>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</si>
  <si>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</si>
  <si>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</si>
  <si>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</si>
  <si>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</si>
  <si>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</si>
  <si>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</si>
  <si>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</si>
  <si>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</si>
  <si>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</si>
  <si>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</si>
  <si>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</si>
  <si>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</si>
  <si>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</si>
  <si>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</si>
  <si>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</si>
  <si>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</si>
  <si>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</si>
  <si>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</si>
  <si>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</si>
  <si>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</si>
  <si>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</si>
  <si>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</si>
  <si>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</si>
  <si>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</si>
  <si>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</si>
  <si>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</si>
  <si>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</si>
  <si>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</si>
  <si>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</si>
  <si>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</si>
  <si>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</si>
  <si>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</si>
  <si>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</si>
  <si>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</si>
  <si>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</si>
  <si>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</si>
  <si>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</si>
  <si>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</si>
  <si>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</si>
  <si>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</si>
  <si>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</si>
  <si>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</si>
  <si>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</si>
  <si>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</si>
  <si>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</si>
  <si>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</si>
  <si>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</si>
  <si>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</si>
  <si>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</si>
  <si>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</si>
  <si>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</si>
  <si>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</si>
  <si>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</si>
  <si>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</si>
  <si>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</si>
  <si>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</si>
  <si>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</si>
  <si>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</si>
  <si>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</si>
  <si>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</si>
  <si>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</si>
  <si>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</si>
  <si>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</si>
  <si>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</si>
  <si>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</si>
  <si>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</si>
  <si>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</si>
  <si>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</si>
  <si>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</si>
  <si>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</si>
  <si>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</si>
  <si>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</si>
  <si>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</si>
  <si>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</si>
  <si>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</si>
  <si>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</si>
  <si>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</si>
  <si>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</si>
  <si>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</si>
  <si>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</si>
  <si>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</si>
  <si>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</si>
  <si>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</si>
  <si>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</si>
  <si>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</si>
  <si>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</si>
  <si>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</si>
  <si>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</si>
  <si>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</si>
  <si>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</si>
  <si>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</si>
  <si>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</si>
  <si>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</si>
  <si>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</si>
  <si>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</si>
  <si>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</si>
  <si>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</si>
  <si>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</si>
  <si>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</si>
  <si>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</si>
  <si>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</si>
  <si>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</si>
  <si>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</si>
  <si>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</si>
  <si>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</si>
  <si>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</si>
  <si>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</si>
  <si>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</si>
  <si>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</si>
  <si>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</si>
  <si>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</si>
  <si>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</si>
  <si>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</si>
  <si>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</si>
  <si>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</si>
  <si>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</si>
  <si>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</si>
  <si>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</si>
  <si>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</si>
  <si>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</si>
  <si>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</si>
  <si>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</si>
  <si>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</si>
  <si>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</si>
  <si>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</si>
  <si>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</si>
  <si>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</si>
  <si>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</si>
  <si>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</si>
  <si>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</si>
  <si>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</si>
  <si>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</si>
  <si>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</si>
  <si>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</si>
  <si>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</si>
  <si>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</si>
  <si>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</si>
  <si>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</si>
  <si>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</si>
  <si>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</si>
  <si>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</si>
  <si>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</si>
  <si>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</si>
  <si>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</si>
  <si>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</si>
  <si>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</si>
  <si>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</si>
  <si>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</si>
  <si>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</si>
  <si>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</si>
  <si>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</si>
  <si>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</si>
  <si>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</si>
  <si>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</si>
  <si>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</si>
  <si>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</si>
  <si>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</si>
  <si>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</si>
  <si>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</si>
  <si>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</si>
  <si>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</si>
  <si>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</si>
  <si>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</si>
  <si>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</si>
  <si>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</si>
  <si>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</si>
  <si>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</si>
  <si>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</si>
  <si>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</si>
  <si>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</si>
  <si>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</si>
  <si>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</si>
  <si>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</si>
  <si>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</si>
  <si>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</si>
  <si>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</si>
  <si>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</si>
  <si>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</si>
  <si>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</si>
  <si>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</si>
  <si>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</si>
  <si>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</si>
  <si>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</si>
  <si>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</si>
  <si>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</si>
  <si>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</si>
  <si>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</si>
  <si>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</si>
  <si>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</si>
  <si>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</si>
  <si>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</si>
  <si>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</si>
  <si>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</si>
  <si>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</si>
  <si>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</si>
  <si>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</si>
  <si>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</si>
  <si>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</si>
  <si>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</si>
  <si>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</si>
  <si>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</si>
  <si>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</si>
  <si>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</si>
  <si>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</si>
  <si>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</si>
  <si>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</si>
  <si>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</si>
  <si>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</si>
  <si>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</si>
  <si>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</si>
  <si>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</si>
  <si>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</si>
  <si>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</si>
  <si>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</si>
  <si>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</si>
  <si>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</si>
  <si>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</si>
  <si>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</si>
  <si>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</si>
  <si>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</si>
  <si>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</si>
  <si>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</si>
  <si>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</si>
  <si>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</si>
  <si>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</si>
  <si>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</si>
  <si>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</si>
  <si>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</si>
  <si>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</si>
  <si>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</si>
  <si>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</si>
  <si>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</si>
  <si>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</si>
  <si>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</si>
  <si>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</si>
  <si>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</si>
  <si>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</si>
  <si>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</si>
  <si>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</si>
  <si>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</si>
  <si>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</si>
  <si>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</si>
  <si>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</si>
  <si>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</si>
  <si>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</si>
  <si>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</si>
  <si>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</si>
  <si>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</si>
  <si>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</si>
  <si>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</si>
  <si>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</si>
  <si>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</si>
  <si>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</si>
  <si>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</si>
  <si>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</si>
  <si>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</si>
  <si>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</si>
  <si>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</si>
  <si>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</si>
  <si>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</si>
  <si>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</si>
  <si>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</si>
  <si>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</si>
  <si>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</si>
  <si>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</si>
  <si>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</si>
  <si>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</si>
  <si>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</si>
  <si>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</si>
  <si>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</si>
  <si>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</si>
  <si>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</si>
  <si>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</si>
  <si>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</si>
  <si>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</si>
  <si>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</si>
  <si>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</si>
  <si>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</si>
  <si>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</si>
  <si>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</si>
  <si>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</si>
  <si>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</si>
  <si>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</si>
  <si>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</si>
  <si>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</si>
  <si>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</si>
  <si>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</si>
  <si>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</si>
  <si>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</si>
  <si>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</si>
  <si>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</si>
  <si>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</si>
  <si>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</si>
  <si>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</si>
  <si>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</si>
  <si>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</si>
  <si>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</si>
  <si>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</si>
  <si>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</si>
  <si>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</si>
  <si>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</si>
  <si>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</si>
  <si>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</si>
  <si>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</si>
  <si>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</si>
  <si>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</si>
  <si>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</si>
  <si>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</si>
  <si>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</si>
  <si>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</si>
  <si>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</si>
  <si>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</si>
  <si>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</si>
  <si>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</si>
  <si>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</si>
  <si>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</si>
  <si>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</si>
  <si>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</si>
  <si>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</si>
  <si>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</si>
  <si>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</si>
  <si>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</si>
  <si>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</si>
  <si>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</si>
  <si>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</si>
  <si>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</si>
  <si>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</si>
  <si>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</si>
  <si>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</si>
  <si>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</si>
  <si>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</si>
  <si>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</si>
  <si>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</si>
  <si>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</si>
  <si>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</si>
  <si>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</si>
  <si>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</si>
  <si>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</si>
  <si>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</si>
  <si>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</si>
  <si>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</si>
  <si>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</si>
  <si>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</si>
  <si>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</si>
  <si>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</si>
  <si>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</si>
  <si>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</si>
  <si>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</si>
  <si>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</si>
  <si>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</si>
  <si>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</si>
  <si>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</si>
  <si>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</si>
  <si>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</si>
  <si>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</si>
  <si>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</si>
  <si>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</si>
  <si>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</si>
  <si>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</si>
  <si>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</si>
  <si>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</si>
  <si>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</si>
  <si>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</si>
  <si>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</si>
  <si>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</si>
  <si>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</si>
  <si>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</si>
  <si>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</si>
  <si>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</si>
  <si>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</si>
  <si>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</si>
  <si>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</si>
  <si>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</si>
  <si>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</si>
  <si>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</si>
  <si>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</si>
  <si>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</si>
  <si>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</si>
  <si>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</si>
  <si>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</si>
  <si>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</si>
  <si>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</si>
  <si>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</si>
  <si>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</si>
  <si>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</si>
  <si>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</si>
  <si>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</si>
  <si>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</si>
  <si>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</si>
  <si>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</si>
  <si>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</si>
  <si>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</si>
  <si>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</si>
  <si>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</si>
  <si>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</si>
  <si>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</si>
  <si>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</si>
  <si>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</si>
  <si>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</si>
  <si>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</si>
  <si>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</si>
  <si>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</si>
  <si>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</si>
  <si>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</si>
  <si>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</si>
  <si>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</si>
  <si>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</si>
  <si>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</si>
  <si>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</si>
  <si>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</si>
  <si>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</si>
  <si>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</si>
  <si>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</si>
  <si>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</si>
  <si>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</si>
  <si>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</si>
  <si>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</si>
  <si>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</si>
  <si>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</si>
  <si>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</si>
  <si>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</si>
  <si>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</si>
  <si>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</si>
  <si>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</si>
  <si>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</si>
  <si>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</si>
  <si>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</si>
  <si>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</si>
  <si>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</si>
  <si>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</si>
  <si>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</si>
  <si>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</si>
  <si>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</si>
  <si>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</si>
  <si>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</si>
  <si>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</si>
  <si>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</si>
  <si>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</si>
  <si>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</si>
  <si>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</si>
  <si>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</si>
  <si>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</si>
  <si>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</si>
  <si>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</si>
  <si>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</si>
  <si>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</si>
  <si>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</si>
  <si>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</si>
  <si>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</si>
  <si>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</si>
  <si>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</si>
  <si>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</si>
  <si>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</si>
  <si>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</si>
  <si>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</si>
  <si>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</si>
  <si>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</si>
  <si>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</si>
  <si>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</si>
  <si>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</si>
  <si>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</si>
  <si>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</si>
  <si>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</si>
  <si>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</si>
  <si>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</si>
  <si>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</si>
  <si>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</si>
  <si>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</si>
  <si>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</si>
  <si>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</si>
  <si>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</si>
  <si>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</si>
  <si>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</si>
  <si>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</si>
  <si>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</si>
  <si>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</si>
  <si>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</si>
  <si>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</si>
  <si>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</si>
  <si>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</si>
  <si>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</si>
  <si>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</si>
  <si>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</si>
  <si>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</si>
  <si>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</si>
  <si>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</si>
  <si>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</si>
  <si>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</si>
  <si>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</si>
  <si>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</si>
  <si>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</si>
  <si>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</si>
  <si>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</si>
  <si>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</si>
  <si>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</si>
  <si>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</si>
  <si>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</si>
  <si>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</si>
  <si>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</si>
  <si>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</si>
  <si>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</si>
  <si>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</si>
  <si>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</si>
  <si>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</si>
  <si>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</si>
  <si>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</si>
  <si>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</si>
  <si>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</si>
  <si>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</si>
  <si>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</si>
  <si>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</si>
  <si>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</si>
  <si>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</si>
  <si>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</si>
  <si>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</si>
  <si>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</si>
  <si>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</si>
  <si>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</si>
  <si>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</si>
  <si>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</si>
  <si>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</si>
  <si>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</si>
  <si>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</si>
  <si>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</si>
  <si>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</si>
  <si>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</si>
  <si>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</si>
  <si>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</si>
  <si>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</si>
  <si>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</si>
  <si>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</si>
  <si>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</si>
  <si>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</si>
  <si>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</si>
  <si>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</si>
  <si>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</si>
  <si>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</si>
  <si>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</si>
  <si>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</si>
  <si>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</si>
  <si>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</si>
  <si>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</si>
  <si>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</si>
  <si>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</si>
  <si>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</si>
  <si>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</si>
  <si>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</si>
  <si>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</si>
  <si>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</si>
  <si>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</si>
  <si>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</si>
  <si>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</si>
  <si>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</si>
  <si>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</si>
  <si>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</si>
  <si>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</si>
  <si>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</si>
  <si>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</si>
  <si>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</si>
  <si>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</si>
  <si>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</si>
  <si>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</si>
  <si>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</si>
  <si>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</si>
  <si>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</si>
  <si>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</si>
  <si>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</si>
  <si>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</si>
  <si>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</si>
  <si>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</si>
  <si>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</si>
  <si>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</si>
  <si>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</si>
  <si>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</si>
  <si>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</si>
  <si>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</si>
  <si>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</si>
  <si>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</si>
  <si>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</si>
  <si>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</si>
  <si>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</si>
  <si>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</si>
  <si>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</si>
  <si>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</si>
  <si>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</si>
  <si>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</si>
  <si>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</si>
  <si>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</si>
  <si>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</si>
  <si>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</si>
  <si>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</si>
  <si>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</si>
  <si>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</si>
  <si>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</si>
  <si>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</si>
  <si>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</si>
  <si>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</si>
  <si>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</si>
  <si>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</si>
  <si>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</si>
  <si>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</si>
  <si>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</si>
  <si>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</si>
  <si>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</si>
  <si>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</si>
  <si>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</si>
  <si>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</si>
  <si>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</si>
  <si>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</si>
  <si>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</si>
  <si>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</si>
  <si>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</si>
  <si>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</si>
  <si>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</si>
  <si>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</si>
  <si>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</si>
  <si>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</si>
  <si>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</si>
  <si>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</si>
  <si>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</si>
  <si>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</si>
  <si>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</si>
  <si>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</si>
  <si>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</si>
  <si>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</si>
  <si>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</si>
  <si>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</si>
  <si>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</si>
  <si>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</si>
  <si>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</si>
  <si>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</si>
  <si>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</si>
  <si>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</si>
  <si>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</si>
  <si>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</si>
  <si>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</si>
  <si>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</si>
  <si>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</si>
  <si>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</si>
  <si>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</si>
  <si>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</si>
  <si>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</si>
  <si>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</si>
  <si>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</si>
  <si>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</si>
  <si>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</si>
  <si>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</si>
  <si>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</si>
  <si>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</si>
  <si>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</si>
  <si>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</si>
  <si>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</si>
  <si>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</si>
  <si>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</si>
  <si>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</si>
  <si>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</si>
  <si>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</si>
  <si>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</si>
  <si>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</si>
  <si>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</si>
  <si>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</si>
  <si>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</si>
  <si>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</si>
  <si>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</si>
  <si>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</si>
  <si>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</si>
  <si>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</si>
  <si>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</si>
  <si>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</si>
  <si>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</si>
  <si>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</si>
  <si>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</si>
  <si>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</si>
  <si>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</si>
  <si>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</si>
  <si>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</si>
  <si>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</si>
  <si>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</si>
  <si>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</si>
  <si>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</si>
  <si>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</si>
  <si>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</si>
  <si>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</si>
  <si>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</si>
  <si>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</si>
  <si>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</si>
  <si>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</si>
  <si>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</si>
  <si>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</si>
  <si>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</si>
  <si>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</si>
  <si>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</si>
  <si>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</si>
  <si>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</si>
  <si>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</si>
  <si>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</si>
  <si>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</si>
  <si>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</si>
  <si>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</si>
  <si>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</si>
  <si>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</si>
  <si>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</si>
  <si>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</si>
  <si>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</si>
  <si>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</si>
  <si>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</si>
  <si>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</si>
  <si>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</si>
  <si>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</si>
  <si>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</si>
  <si>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</si>
  <si>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</si>
  <si>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</si>
  <si>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</si>
  <si>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</si>
  <si>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</si>
  <si>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</si>
  <si>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</si>
  <si>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</si>
  <si>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</si>
  <si>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</si>
  <si>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</si>
  <si>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</si>
  <si>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</si>
  <si>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</si>
  <si>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</si>
  <si>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</si>
  <si>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</si>
  <si>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</si>
  <si>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</si>
  <si>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</si>
  <si>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</si>
  <si>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</si>
  <si>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</si>
  <si>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</si>
  <si>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</si>
  <si>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</si>
  <si>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</si>
  <si>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</si>
  <si>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</si>
  <si>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</si>
  <si>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</si>
  <si>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</si>
  <si>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</si>
  <si>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</si>
  <si>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</si>
  <si>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</si>
  <si>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</si>
  <si>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</si>
  <si>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</si>
  <si>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</si>
  <si>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</si>
  <si>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</si>
  <si>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</si>
  <si>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</si>
  <si>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</si>
  <si>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</si>
  <si>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</si>
  <si>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</si>
  <si>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</si>
  <si>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</si>
  <si>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</si>
  <si>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</si>
  <si>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</si>
  <si>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</si>
  <si>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</si>
  <si>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</si>
  <si>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</si>
  <si>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</si>
  <si>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</si>
  <si>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</si>
  <si>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</si>
  <si>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</si>
  <si>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</si>
  <si>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</si>
  <si>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</si>
  <si>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</si>
  <si>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</si>
  <si>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</si>
  <si>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</si>
  <si>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</si>
  <si>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</si>
  <si>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</si>
  <si>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</si>
  <si>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</si>
  <si>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</si>
  <si>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</si>
  <si>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</si>
  <si>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</si>
  <si>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</si>
  <si>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</si>
  <si>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</si>
  <si>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</si>
  <si>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</si>
  <si>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</si>
  <si>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</si>
  <si>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</si>
  <si>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</si>
  <si>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</si>
  <si>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</si>
  <si>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</si>
  <si>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</si>
  <si>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</si>
  <si>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</si>
  <si>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</si>
  <si>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</si>
  <si>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</si>
  <si>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</si>
  <si>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</si>
  <si>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</si>
  <si>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</si>
  <si>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</si>
  <si>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</si>
  <si>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</si>
  <si>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</si>
  <si>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</si>
  <si>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</si>
  <si>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</si>
  <si>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</si>
  <si>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</si>
  <si>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</si>
  <si>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</si>
  <si>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</si>
  <si>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</si>
  <si>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</si>
  <si>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</si>
  <si>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</si>
  <si>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</si>
  <si>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</si>
  <si>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</si>
  <si>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</si>
  <si>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</si>
  <si>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</si>
  <si>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</si>
  <si>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</si>
  <si>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</si>
  <si>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</si>
  <si>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</si>
  <si>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</si>
  <si>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</si>
  <si>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</si>
  <si>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</si>
  <si>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</si>
  <si>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</si>
  <si>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</si>
  <si>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</si>
  <si>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</si>
  <si>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</si>
  <si>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</si>
  <si>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</si>
  <si>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</si>
  <si>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</si>
  <si>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</si>
  <si>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</si>
  <si>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</si>
  <si>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</si>
  <si>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</si>
  <si>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</si>
  <si>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</si>
  <si>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</si>
  <si>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</si>
  <si>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</si>
  <si>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</si>
  <si>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</si>
  <si>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</si>
  <si>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</si>
  <si>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</si>
  <si>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</si>
  <si>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</si>
  <si>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</si>
  <si>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</si>
  <si>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</si>
  <si>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</si>
  <si>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</si>
  <si>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</si>
  <si>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</si>
  <si>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</si>
  <si>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</si>
  <si>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</si>
  <si>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</si>
  <si>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</si>
  <si>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</si>
  <si>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</si>
  <si>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</si>
  <si>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</si>
  <si>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</si>
  <si>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</si>
  <si>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</si>
  <si>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</si>
  <si>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</si>
  <si>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</si>
  <si>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</si>
  <si>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</si>
  <si>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</si>
  <si>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</si>
  <si>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</si>
  <si>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</si>
  <si>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</si>
  <si>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</si>
  <si>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</si>
  <si>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</si>
  <si>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</si>
  <si>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</si>
  <si>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</si>
  <si>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</si>
  <si>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</si>
  <si>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</si>
  <si>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</si>
  <si>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</si>
  <si>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</si>
  <si>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</si>
  <si>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</si>
  <si>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</si>
  <si>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</si>
  <si>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</si>
  <si>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</si>
  <si>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</si>
  <si>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</si>
  <si>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</si>
  <si>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</si>
  <si>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</si>
  <si>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</si>
  <si>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</si>
  <si>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</si>
  <si>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</si>
  <si>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</si>
  <si>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</si>
  <si>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</si>
  <si>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</si>
  <si>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</si>
  <si>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</si>
  <si>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</si>
  <si>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</si>
  <si>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</si>
  <si>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</si>
  <si>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</si>
  <si>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</si>
  <si>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</si>
  <si>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</si>
  <si>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</si>
  <si>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</si>
  <si>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</si>
  <si>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</si>
  <si>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</si>
  <si>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</si>
  <si>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</si>
  <si>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</si>
  <si>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</si>
  <si>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</si>
  <si>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</si>
  <si>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</si>
  <si>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</si>
  <si>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</si>
  <si>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</si>
  <si>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</si>
  <si>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</si>
  <si>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</si>
  <si>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</si>
  <si>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</si>
  <si>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</si>
  <si>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</si>
  <si>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</si>
  <si>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</si>
  <si>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</si>
  <si>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</si>
  <si>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</si>
  <si>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</si>
  <si>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</si>
  <si>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</si>
  <si>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</si>
  <si>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</si>
  <si>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</si>
  <si>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</si>
  <si>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</si>
  <si>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</si>
  <si>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</si>
  <si>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</si>
  <si>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</si>
  <si>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</si>
  <si>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</si>
  <si>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</si>
  <si>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</si>
  <si>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</si>
  <si>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</si>
  <si>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</si>
  <si>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</si>
  <si>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</si>
  <si>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</si>
  <si>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</si>
  <si>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</si>
  <si>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</si>
  <si>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</si>
  <si>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</si>
  <si>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</si>
  <si>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</si>
  <si>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</si>
  <si>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</si>
  <si>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</si>
  <si>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</si>
  <si>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</si>
  <si>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</si>
  <si>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</si>
  <si>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</si>
  <si>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</si>
  <si>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</si>
  <si>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</si>
  <si>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</si>
  <si>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</si>
  <si>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</si>
  <si>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</si>
  <si>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</si>
  <si>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</si>
  <si>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</si>
  <si>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</si>
  <si>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</si>
  <si>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</si>
  <si>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</si>
  <si>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</si>
  <si>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</si>
  <si>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</si>
  <si>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</si>
  <si>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</si>
  <si>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</si>
  <si>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</si>
  <si>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</si>
  <si>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</si>
  <si>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</si>
  <si>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</si>
  <si>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</si>
  <si>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</si>
  <si>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</si>
  <si>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</si>
  <si>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</si>
  <si>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</si>
  <si>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</si>
  <si>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</si>
  <si>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</si>
  <si>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</si>
  <si>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</si>
  <si>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</si>
  <si>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</si>
  <si>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</si>
  <si>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</si>
  <si>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</si>
  <si>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</si>
  <si>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</si>
  <si>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</si>
  <si>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</si>
  <si>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</si>
  <si>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</si>
  <si>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</si>
  <si>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</si>
  <si>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</si>
  <si>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</si>
  <si>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</si>
  <si>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</si>
  <si>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</si>
  <si>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</si>
  <si>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</si>
  <si>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</si>
  <si>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</si>
  <si>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</si>
  <si>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</si>
  <si>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</si>
  <si>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</si>
  <si>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</si>
  <si>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</si>
  <si>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</si>
  <si>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</si>
  <si>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</si>
  <si>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</si>
  <si>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</si>
  <si>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</si>
  <si>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</si>
  <si>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</si>
  <si>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</si>
  <si>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</si>
  <si>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</si>
  <si>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</si>
  <si>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</si>
  <si>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</si>
  <si>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</si>
  <si>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</si>
  <si>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</si>
  <si>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</si>
  <si>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</si>
  <si>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</si>
  <si>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</si>
  <si>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</si>
  <si>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</si>
  <si>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</si>
  <si>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</si>
  <si>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</si>
  <si>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</si>
  <si>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</si>
  <si>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</si>
  <si>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</si>
  <si>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</si>
  <si>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</si>
  <si>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</si>
  <si>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</si>
  <si>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</si>
  <si>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</si>
  <si>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</si>
  <si>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</si>
  <si>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</si>
  <si>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</si>
  <si>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</si>
  <si>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</si>
  <si>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</si>
  <si>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</si>
  <si>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</si>
  <si>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</si>
  <si>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</si>
  <si>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</si>
  <si>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</si>
  <si>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</si>
  <si>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</si>
  <si>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</si>
  <si>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</si>
  <si>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</si>
  <si>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</si>
  <si>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</si>
  <si>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</si>
  <si>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</si>
  <si>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</si>
  <si>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</si>
  <si>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</si>
  <si>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</si>
  <si>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</si>
  <si>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</si>
  <si>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</si>
  <si>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</si>
  <si>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</si>
  <si>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</si>
  <si>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</si>
  <si>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</si>
  <si>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</si>
  <si>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</si>
  <si>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</si>
  <si>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</si>
  <si>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</si>
  <si>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</si>
  <si>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</si>
  <si>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</si>
  <si>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</si>
  <si>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</si>
  <si>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</si>
  <si>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</si>
  <si>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</si>
  <si>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</si>
  <si>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</si>
  <si>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</si>
  <si>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</si>
  <si>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</si>
  <si>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</si>
  <si>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</si>
  <si>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</si>
  <si>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</si>
  <si>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</si>
  <si>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</si>
  <si>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</si>
  <si>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</si>
  <si>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</si>
  <si>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</si>
  <si>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</si>
  <si>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</si>
  <si>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</si>
  <si>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</si>
  <si>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</si>
  <si>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</si>
  <si>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</si>
  <si>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</si>
  <si>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</si>
  <si>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</si>
  <si>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</si>
  <si>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</si>
  <si>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</si>
  <si>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</si>
  <si>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</si>
  <si>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</si>
  <si>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</si>
  <si>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</si>
  <si>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</si>
  <si>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</si>
  <si>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</si>
  <si>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</si>
  <si>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</si>
  <si>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</si>
  <si>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</si>
  <si>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</si>
  <si>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</si>
  <si>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</si>
  <si>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</si>
  <si>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</si>
  <si>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</si>
  <si>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</si>
  <si>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</si>
  <si>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</si>
  <si>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</si>
  <si>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</si>
  <si>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</si>
  <si>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</si>
  <si>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</si>
  <si>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</si>
  <si>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</si>
  <si>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</si>
  <si>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</si>
  <si>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</si>
  <si>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</si>
  <si>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</si>
  <si>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</si>
  <si>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</si>
  <si>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</si>
  <si>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</si>
  <si>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</si>
  <si>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</si>
  <si>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</si>
  <si>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</si>
  <si>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</si>
  <si>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</si>
  <si>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</si>
  <si>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</si>
  <si>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</si>
  <si>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</si>
  <si>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</si>
  <si>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</si>
  <si>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</si>
  <si>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</si>
  <si>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</si>
  <si>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</si>
  <si>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</si>
  <si>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</si>
  <si>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</si>
  <si>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</si>
  <si>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</si>
  <si>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</si>
  <si>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</si>
  <si>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</si>
  <si>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</si>
  <si>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</si>
  <si>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</si>
  <si>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</si>
  <si>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</si>
  <si>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</si>
  <si>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</si>
  <si>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</si>
  <si>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</si>
  <si>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</si>
  <si>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</si>
  <si>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</si>
  <si>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</si>
  <si>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</si>
  <si>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</si>
  <si>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</si>
  <si>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</si>
  <si>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</si>
  <si>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</si>
  <si>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</si>
  <si>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</si>
  <si>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</si>
  <si>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</si>
  <si>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</si>
  <si>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</si>
  <si>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</si>
  <si>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</si>
  <si>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</si>
  <si>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</si>
  <si>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</si>
  <si>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</si>
  <si>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</si>
  <si>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</si>
  <si>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</si>
  <si>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</si>
  <si>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</si>
  <si>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</si>
  <si>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</si>
  <si>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</si>
  <si>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</si>
  <si>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</si>
  <si>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</si>
  <si>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</si>
  <si>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</si>
  <si>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</si>
  <si>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</si>
  <si>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</si>
  <si>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</si>
  <si>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</si>
  <si>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</si>
  <si>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</si>
  <si>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</si>
  <si>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</si>
  <si>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</si>
  <si>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</si>
  <si>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</si>
  <si>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</si>
  <si>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</si>
  <si>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</si>
  <si>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</si>
  <si>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</si>
  <si>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</si>
  <si>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</si>
  <si>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</si>
  <si>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</si>
  <si>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</si>
  <si>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</si>
  <si>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</si>
  <si>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</si>
  <si>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</si>
  <si>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</si>
  <si>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</si>
  <si>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</si>
  <si>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</si>
  <si>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</si>
  <si>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</si>
  <si>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</si>
  <si>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</si>
  <si>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</si>
  <si>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</si>
  <si>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</si>
  <si>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</si>
  <si>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</si>
  <si>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</si>
  <si>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</si>
  <si>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</si>
  <si>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</si>
  <si>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</si>
  <si>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</si>
  <si>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</si>
  <si>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</si>
  <si>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</si>
  <si>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</si>
  <si>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</si>
  <si>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</si>
  <si>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</si>
  <si>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</si>
  <si>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</si>
  <si>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</si>
  <si>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</si>
  <si>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</si>
  <si>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</si>
  <si>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</si>
  <si>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</si>
  <si>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</si>
  <si>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</si>
  <si>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</si>
  <si>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</si>
  <si>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</si>
  <si>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</si>
  <si>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</si>
  <si>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</si>
  <si>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</si>
  <si>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</si>
  <si>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</si>
  <si>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</si>
  <si>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</si>
  <si>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</si>
  <si>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</si>
  <si>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</si>
  <si>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</si>
  <si>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</si>
  <si>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</si>
  <si>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</si>
  <si>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</si>
  <si>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</si>
  <si>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</si>
  <si>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</si>
  <si>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</si>
  <si>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</si>
  <si>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</si>
  <si>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</si>
  <si>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</si>
  <si>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</si>
  <si>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</si>
  <si>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</si>
  <si>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</si>
  <si>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</si>
  <si>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</si>
  <si>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</si>
  <si>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</si>
  <si>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</si>
  <si>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</si>
  <si>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</si>
  <si>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</si>
  <si>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</si>
  <si>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</si>
  <si>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</si>
  <si>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</si>
  <si>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</si>
  <si>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</si>
  <si>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</si>
  <si>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</si>
  <si>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</si>
  <si>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</si>
  <si>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</si>
  <si>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</si>
  <si>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</si>
  <si>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</si>
  <si>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</si>
  <si>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</si>
  <si>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</si>
  <si>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</si>
  <si>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</si>
  <si>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</si>
  <si>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</si>
  <si>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</si>
  <si>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</si>
  <si>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</si>
  <si>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</si>
  <si>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</si>
  <si>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</si>
  <si>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</si>
  <si>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</si>
  <si>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</si>
  <si>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</si>
  <si>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</si>
  <si>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</si>
  <si>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</si>
  <si>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</si>
  <si>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</si>
  <si>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</si>
  <si>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</si>
  <si>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</si>
  <si>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</si>
  <si>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</si>
  <si>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</si>
  <si>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</si>
  <si>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</si>
  <si>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</si>
  <si>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</si>
  <si>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</si>
  <si>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</si>
  <si>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</si>
  <si>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</si>
  <si>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</si>
  <si>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</si>
  <si>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</si>
  <si>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</si>
  <si>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</si>
  <si>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</si>
  <si>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</si>
  <si>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</si>
  <si>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</si>
  <si>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</si>
  <si>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</si>
  <si>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</si>
  <si>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</si>
  <si>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</si>
  <si>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</si>
  <si>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</si>
  <si>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</si>
  <si>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</si>
  <si>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</si>
  <si>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</si>
  <si>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</si>
  <si>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</si>
  <si>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</si>
  <si>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</si>
  <si>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</si>
  <si>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</si>
  <si>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</si>
  <si>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</si>
  <si>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</si>
  <si>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</si>
  <si>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</si>
  <si>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</si>
  <si>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</si>
  <si>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</si>
  <si>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</si>
  <si>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</si>
  <si>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</si>
  <si>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</si>
  <si>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</si>
  <si>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</si>
  <si>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</si>
  <si>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</si>
  <si>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</si>
  <si>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</si>
  <si>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</si>
  <si>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</si>
  <si>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</si>
  <si>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</si>
  <si>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</si>
  <si>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</si>
  <si>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</si>
  <si>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</si>
  <si>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</si>
  <si>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</si>
  <si>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</si>
  <si>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</si>
  <si>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</si>
  <si>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</si>
  <si>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</si>
  <si>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</si>
  <si>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</si>
  <si>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</si>
  <si>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</si>
  <si>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</si>
  <si>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</si>
  <si>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</si>
  <si>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</si>
  <si>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</si>
  <si>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</si>
  <si>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</si>
  <si>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</si>
  <si>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</si>
  <si>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</si>
  <si>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</si>
  <si>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</si>
  <si>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</si>
  <si>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</si>
  <si>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</si>
  <si>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</si>
  <si>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</si>
  <si>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</si>
  <si>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</si>
  <si>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</si>
  <si>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</si>
  <si>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</si>
  <si>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</si>
  <si>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</si>
  <si>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</si>
  <si>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</si>
  <si>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</si>
  <si>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</si>
  <si>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</si>
  <si>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</si>
  <si>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</si>
  <si>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</si>
  <si>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</si>
  <si>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</si>
  <si>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</si>
  <si>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</si>
  <si>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</si>
  <si>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</si>
  <si>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</si>
  <si>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</si>
  <si>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</si>
  <si>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</si>
  <si>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</si>
  <si>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</si>
  <si>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</si>
  <si>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</si>
  <si>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</si>
  <si>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</si>
  <si>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</si>
  <si>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</si>
  <si>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</si>
  <si>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</si>
  <si>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</si>
  <si>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</si>
  <si>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</si>
  <si>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</si>
  <si>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</si>
  <si>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</si>
  <si>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</si>
  <si>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</si>
  <si>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</si>
  <si>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</si>
  <si>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</si>
  <si>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</si>
  <si>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</si>
  <si>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</si>
  <si>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</si>
  <si>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</si>
  <si>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</si>
  <si>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</si>
  <si>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</si>
  <si>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</si>
  <si>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</si>
  <si>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</si>
  <si>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</si>
  <si>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</si>
  <si>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</si>
  <si>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</si>
  <si>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</si>
  <si>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</si>
  <si>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</si>
  <si>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</si>
  <si>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</si>
  <si>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</si>
  <si>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</si>
  <si>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</si>
  <si>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</si>
  <si>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</si>
  <si>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</si>
  <si>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</si>
  <si>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</si>
  <si>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</si>
  <si>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</si>
  <si>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</si>
  <si>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</si>
  <si>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</si>
  <si>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</si>
  <si>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</si>
  <si>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</si>
  <si>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</si>
  <si>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</si>
  <si>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</si>
  <si>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</si>
  <si>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</si>
  <si>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</si>
  <si>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</si>
  <si>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</si>
  <si>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</si>
  <si>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</si>
  <si>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</si>
  <si>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</si>
  <si>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</si>
  <si>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</si>
  <si>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</si>
  <si>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</si>
  <si>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</si>
  <si>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</si>
  <si>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</si>
  <si>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</si>
  <si>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</si>
  <si>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</si>
  <si>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</si>
  <si>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</si>
  <si>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</si>
  <si>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</si>
  <si>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</si>
  <si>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</si>
  <si>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</si>
  <si>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</si>
  <si>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</si>
  <si>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</si>
  <si>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</si>
  <si>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</si>
  <si>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</si>
  <si>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</si>
  <si>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</si>
  <si>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</si>
  <si>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</si>
  <si>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</si>
  <si>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</si>
  <si>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</si>
  <si>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</si>
  <si>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</si>
  <si>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</si>
  <si>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</si>
  <si>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</si>
  <si>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</si>
  <si>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</si>
  <si>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</si>
  <si>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</si>
  <si>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</si>
  <si>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</si>
  <si>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</si>
  <si>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</si>
  <si>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</si>
  <si>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</si>
  <si>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</si>
  <si>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</si>
  <si>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</si>
  <si>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</si>
  <si>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</si>
  <si>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</si>
  <si>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</si>
  <si>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</si>
  <si>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</si>
  <si>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</si>
  <si>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</si>
  <si>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</si>
  <si>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</si>
  <si>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</si>
  <si>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</si>
  <si>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</si>
  <si>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</si>
  <si>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</si>
  <si>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</si>
  <si>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</si>
  <si>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</si>
  <si>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</si>
  <si>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</si>
  <si>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</si>
  <si>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</si>
  <si>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</si>
  <si>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</si>
  <si>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</si>
  <si>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</si>
  <si>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</si>
  <si>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</si>
  <si>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</si>
  <si>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</si>
  <si>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</si>
  <si>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</si>
  <si>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</si>
  <si>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</si>
  <si>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</si>
  <si>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</si>
  <si>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</si>
  <si>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</si>
  <si>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</si>
  <si>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</si>
  <si>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</si>
  <si>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</si>
  <si>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</si>
  <si>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</si>
  <si>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</si>
  <si>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</si>
  <si>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</si>
  <si>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</si>
  <si>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</si>
  <si>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</si>
  <si>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</si>
  <si>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</si>
  <si>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</si>
  <si>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</si>
  <si>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</si>
  <si>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</si>
  <si>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</si>
  <si>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</si>
  <si>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</si>
  <si>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</si>
  <si>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</si>
  <si>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</si>
  <si>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</si>
  <si>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</si>
  <si>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</si>
  <si>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</si>
  <si>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</si>
  <si>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</si>
  <si>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</si>
  <si>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</si>
  <si>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</si>
  <si>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</si>
  <si>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</si>
  <si>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</si>
  <si>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</si>
  <si>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</si>
  <si>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</si>
  <si>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</si>
  <si>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</si>
  <si>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</si>
  <si>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</si>
  <si>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</si>
  <si>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</si>
  <si>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</si>
  <si>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</si>
  <si>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</si>
  <si>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</si>
  <si>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</si>
  <si>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</si>
  <si>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</si>
  <si>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</si>
  <si>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</si>
  <si>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</si>
  <si>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</si>
  <si>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</si>
  <si>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</si>
  <si>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</si>
  <si>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</si>
  <si>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</si>
  <si>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</si>
  <si>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</si>
  <si>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</si>
  <si>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</si>
  <si>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</si>
  <si>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</si>
  <si>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</si>
  <si>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</si>
  <si>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</si>
  <si>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</si>
  <si>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</si>
  <si>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</si>
  <si>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</si>
  <si>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</si>
  <si>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</si>
  <si>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</si>
  <si>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</si>
  <si>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</si>
  <si>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</si>
  <si>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</si>
  <si>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</si>
  <si>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</si>
  <si>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</si>
  <si>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</si>
  <si>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</si>
  <si>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</si>
  <si>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</si>
  <si>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</si>
  <si>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</si>
  <si>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</si>
  <si>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</si>
  <si>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</si>
  <si>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</si>
  <si>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</si>
  <si>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</si>
  <si>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</si>
  <si>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</si>
  <si>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</si>
  <si>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</si>
  <si>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</si>
  <si>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</si>
  <si>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</si>
  <si>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</si>
  <si>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</si>
  <si>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</si>
  <si>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</si>
  <si>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</si>
  <si>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</si>
  <si>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</si>
  <si>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</si>
  <si>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</si>
  <si>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</si>
  <si>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</si>
  <si>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</si>
  <si>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</si>
  <si>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</si>
  <si>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</si>
  <si>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</si>
  <si>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</si>
  <si>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</si>
  <si>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</si>
  <si>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</si>
  <si>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</si>
  <si>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</si>
  <si>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</si>
  <si>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</si>
  <si>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</si>
  <si>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</si>
  <si>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</si>
  <si>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</si>
  <si>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</si>
  <si>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</si>
  <si>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</si>
  <si>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</si>
  <si>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</si>
  <si>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</si>
  <si>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</si>
  <si>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</si>
  <si>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</si>
  <si>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</si>
  <si>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</si>
  <si>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</si>
  <si>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</si>
  <si>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</si>
  <si>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</si>
  <si>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</si>
  <si>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</si>
  <si>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</si>
  <si>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</si>
  <si>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</si>
  <si>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</si>
  <si>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</si>
  <si>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</si>
  <si>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</si>
  <si>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</si>
  <si>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</si>
  <si>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</si>
  <si>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</si>
  <si>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</si>
  <si>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</si>
  <si>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</si>
  <si>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</si>
  <si>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</si>
  <si>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</si>
  <si>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</si>
  <si>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</si>
  <si>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</si>
  <si>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</si>
  <si>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</si>
  <si>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</si>
  <si>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</si>
  <si>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</si>
  <si>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</si>
  <si>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</si>
  <si>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</si>
  <si>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</si>
  <si>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</si>
  <si>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</si>
  <si>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</si>
  <si>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</si>
  <si>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</si>
  <si>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</si>
  <si>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</si>
  <si>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</si>
  <si>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</si>
  <si>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</si>
  <si>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</si>
  <si>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</si>
  <si>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</si>
  <si>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</si>
  <si>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</si>
  <si>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</si>
  <si>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</si>
  <si>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</si>
  <si>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</si>
  <si>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</si>
  <si>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</si>
  <si>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</si>
  <si>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</si>
  <si>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</si>
  <si>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</si>
  <si>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</si>
  <si>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</si>
  <si>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</si>
  <si>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</si>
  <si>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</si>
  <si>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</si>
  <si>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</si>
  <si>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</si>
  <si>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</si>
  <si>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</si>
  <si>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</si>
  <si>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</si>
  <si>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</si>
  <si>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</si>
  <si>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</si>
  <si>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</si>
  <si>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</si>
  <si>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</si>
  <si>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</si>
  <si>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</si>
  <si>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</si>
  <si>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</si>
  <si>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</si>
  <si>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</si>
  <si>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</si>
  <si>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</si>
  <si>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</si>
  <si>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</si>
  <si>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</si>
  <si>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</si>
  <si>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</si>
  <si>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</si>
  <si>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</si>
  <si>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</si>
  <si>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</si>
  <si>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</si>
  <si>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</si>
  <si>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</si>
  <si>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</si>
  <si>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</si>
  <si>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</si>
  <si>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</si>
  <si>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</si>
  <si>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</si>
  <si>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</si>
  <si>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</si>
  <si>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</si>
  <si>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</si>
  <si>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</si>
  <si>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</si>
  <si>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</si>
  <si>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</si>
  <si>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</si>
  <si>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</si>
  <si>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</si>
  <si>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</si>
  <si>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</si>
  <si>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</si>
  <si>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</si>
  <si>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</si>
  <si>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</si>
  <si>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</si>
  <si>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</si>
  <si>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</si>
  <si>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</si>
  <si>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</si>
  <si>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</si>
  <si>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</si>
  <si>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</si>
  <si>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</si>
  <si>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</si>
  <si>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</si>
  <si>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</si>
  <si>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</si>
  <si>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</si>
  <si>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</si>
  <si>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</si>
  <si>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</si>
  <si>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</si>
  <si>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</si>
  <si>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</si>
  <si>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</si>
  <si>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</si>
  <si>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</si>
  <si>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</si>
  <si>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</si>
  <si>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</si>
  <si>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</si>
  <si>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</si>
  <si>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</si>
  <si>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</si>
  <si>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</si>
  <si>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</si>
  <si>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</si>
  <si>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</si>
  <si>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</si>
  <si>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</si>
  <si>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</si>
  <si>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</si>
  <si>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</si>
  <si>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</si>
  <si>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</si>
  <si>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</si>
  <si>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</si>
  <si>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</si>
  <si>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</si>
  <si>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</si>
  <si>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</si>
  <si>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</si>
  <si>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</si>
  <si>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</si>
  <si>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</si>
  <si>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</si>
  <si>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</si>
  <si>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</si>
  <si>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</si>
  <si>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</si>
  <si>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</si>
  <si>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</si>
  <si>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</si>
  <si>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</si>
  <si>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</si>
  <si>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</si>
  <si>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</si>
  <si>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</si>
  <si>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</si>
  <si>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</si>
  <si>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</si>
  <si>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</si>
  <si>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</si>
  <si>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</si>
  <si>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</si>
  <si>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</si>
  <si>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</si>
  <si>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</si>
  <si>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</si>
  <si>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</si>
  <si>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</si>
  <si>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</si>
  <si>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</si>
  <si>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</si>
  <si>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</si>
  <si>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</si>
  <si>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</si>
  <si>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</si>
  <si>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</si>
  <si>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</si>
  <si>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</si>
  <si>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</si>
  <si>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</si>
  <si>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</si>
  <si>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</si>
  <si>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</si>
  <si>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</si>
  <si>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</si>
  <si>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</si>
  <si>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</si>
  <si>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</si>
  <si>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</si>
  <si>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</si>
  <si>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</si>
  <si>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</si>
  <si>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</si>
  <si>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</si>
  <si>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</si>
  <si>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</si>
  <si>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</si>
  <si>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</si>
  <si>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</si>
  <si>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</si>
  <si>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</si>
  <si>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</si>
  <si>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</si>
  <si>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</si>
  <si>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</si>
  <si>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</si>
  <si>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</si>
  <si>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</si>
  <si>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</si>
  <si>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</si>
  <si>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</si>
  <si>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</si>
  <si>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</si>
  <si>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</si>
  <si>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</si>
  <si>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</si>
  <si>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</si>
  <si>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</si>
  <si>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</si>
  <si>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</si>
  <si>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</si>
  <si>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</si>
  <si>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</si>
  <si>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</si>
  <si>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</si>
  <si>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</si>
  <si>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</si>
  <si>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</si>
  <si>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</si>
  <si>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</si>
  <si>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</si>
  <si>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</si>
  <si>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</si>
  <si>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</si>
  <si>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</si>
  <si>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</si>
  <si>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</si>
  <si>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</si>
  <si>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</si>
  <si>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</si>
  <si>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</si>
  <si>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</si>
  <si>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</si>
  <si>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</si>
  <si>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</si>
  <si>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</si>
  <si>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</si>
  <si>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</si>
  <si>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</si>
  <si>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</si>
  <si>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</si>
  <si>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</si>
  <si>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</si>
  <si>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</si>
  <si>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</si>
  <si>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</si>
  <si>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</si>
  <si>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</si>
  <si>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</si>
  <si>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</si>
  <si>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</si>
  <si>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</si>
  <si>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</si>
  <si>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</si>
  <si>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</si>
  <si>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</si>
  <si>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</si>
  <si>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</si>
  <si>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</si>
  <si>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</si>
  <si>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</si>
  <si>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</si>
  <si>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</si>
  <si>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</si>
  <si>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</si>
  <si>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</si>
  <si>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</si>
  <si>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</si>
  <si>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</si>
  <si>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</si>
  <si>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</si>
  <si>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</si>
  <si>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</si>
  <si>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</si>
  <si>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</si>
  <si>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</si>
  <si>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</si>
  <si>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</si>
  <si>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</si>
  <si>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</si>
  <si>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</si>
  <si>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</si>
  <si>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</si>
  <si>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</si>
  <si>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</si>
  <si>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</si>
  <si>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</si>
  <si>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</si>
  <si>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</si>
  <si>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</si>
  <si>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</si>
  <si>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</si>
  <si>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</si>
  <si>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</si>
  <si>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</si>
  <si>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</si>
  <si>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</si>
  <si>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</si>
  <si>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</si>
  <si>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</si>
  <si>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</si>
  <si>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</si>
  <si>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</si>
  <si>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</si>
  <si>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</si>
  <si>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</si>
  <si>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</si>
  <si>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</si>
  <si>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</si>
  <si>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</si>
  <si>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</si>
  <si>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</si>
  <si>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</si>
  <si>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</si>
  <si>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</si>
  <si>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</si>
  <si>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</si>
  <si>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</si>
  <si>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</si>
  <si>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</si>
  <si>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</si>
  <si>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</si>
  <si>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</si>
  <si>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</si>
  <si>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</si>
  <si>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</si>
  <si>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</si>
  <si>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</si>
  <si>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</si>
  <si>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</si>
  <si>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</si>
  <si>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</si>
  <si>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</si>
  <si>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</si>
  <si>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</si>
  <si>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</si>
  <si>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</si>
  <si>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</si>
  <si>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</si>
  <si>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</si>
  <si>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</si>
  <si>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</si>
  <si>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</si>
  <si>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</si>
  <si>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</si>
  <si>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</si>
  <si>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</si>
  <si>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</si>
  <si>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</si>
  <si>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</si>
  <si>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</si>
  <si>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</si>
  <si>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</si>
  <si>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</si>
  <si>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</si>
  <si>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</si>
  <si>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</si>
  <si>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</si>
  <si>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</si>
  <si>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</si>
  <si>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</si>
  <si>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</si>
  <si>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</si>
  <si>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</si>
  <si>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</si>
  <si>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</si>
  <si>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</si>
  <si>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</si>
  <si>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</si>
  <si>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</si>
  <si>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</si>
  <si>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</si>
  <si>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</si>
  <si>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</si>
  <si>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</si>
  <si>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</si>
  <si>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</si>
  <si>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</si>
  <si>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</si>
  <si>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</si>
  <si>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</si>
  <si>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</si>
  <si>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</si>
  <si>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</si>
  <si>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</si>
  <si>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</si>
  <si>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</si>
  <si>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</si>
  <si>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</si>
  <si>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</si>
  <si>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</si>
  <si>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</si>
  <si>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</si>
  <si>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</si>
  <si>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</si>
  <si>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</si>
  <si>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</si>
  <si>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</si>
  <si>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</si>
  <si>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</si>
  <si>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</si>
  <si>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</si>
  <si>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</si>
  <si>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</si>
  <si>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</si>
  <si>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</si>
  <si>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</si>
  <si>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</si>
  <si>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</si>
  <si>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</si>
  <si>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</si>
  <si>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</si>
  <si>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</si>
  <si>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</si>
  <si>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</si>
  <si>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</si>
  <si>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</si>
  <si>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</si>
  <si>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</si>
  <si>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</si>
  <si>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</si>
  <si>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</si>
  <si>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</si>
  <si>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</si>
  <si>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</si>
  <si>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</si>
  <si>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</si>
  <si>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</si>
  <si>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</si>
  <si>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</si>
  <si>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</si>
  <si>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</si>
  <si>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</si>
  <si>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</si>
  <si>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</si>
  <si>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</si>
  <si>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</si>
  <si>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</si>
  <si>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</si>
  <si>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</si>
  <si>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</si>
  <si>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</si>
  <si>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</si>
  <si>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</si>
  <si>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</si>
  <si>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</si>
  <si>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</si>
  <si>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</si>
  <si>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</si>
  <si>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</si>
  <si>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</si>
  <si>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</si>
  <si>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</si>
  <si>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</si>
  <si>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</si>
  <si>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</si>
  <si>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</si>
  <si>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</si>
  <si>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</si>
  <si>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</si>
  <si>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</si>
  <si>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</si>
  <si>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</si>
  <si>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</si>
  <si>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</si>
  <si>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</si>
  <si>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</si>
  <si>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</si>
  <si>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</si>
  <si>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</si>
  <si>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</si>
  <si>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</si>
  <si>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</si>
  <si>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</si>
  <si>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</si>
  <si>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</si>
  <si>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</si>
  <si>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</si>
  <si>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</si>
  <si>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</si>
  <si>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</si>
  <si>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</si>
  <si>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</si>
  <si>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</si>
  <si>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</si>
  <si>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</si>
  <si>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</si>
  <si>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</si>
  <si>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</si>
  <si>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</si>
  <si>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</si>
  <si>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</si>
  <si>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</si>
  <si>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</si>
  <si>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</si>
  <si>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</si>
  <si>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</si>
  <si>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</si>
  <si>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</si>
  <si>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</si>
  <si>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</si>
  <si>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</si>
  <si>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</si>
  <si>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</si>
  <si>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</si>
  <si>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</si>
  <si>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</si>
  <si>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</si>
  <si>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</si>
  <si>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</si>
  <si>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</si>
  <si>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</si>
  <si>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</si>
  <si>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</si>
  <si>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</si>
  <si>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</si>
  <si>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</si>
  <si>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</si>
  <si>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</si>
  <si>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</si>
  <si>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</si>
  <si>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</si>
  <si>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</si>
  <si>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</si>
  <si>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</si>
  <si>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</si>
  <si>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</si>
  <si>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</si>
  <si>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</si>
  <si>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</si>
  <si>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</si>
  <si>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</si>
  <si>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</si>
  <si>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</si>
  <si>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</si>
  <si>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</si>
  <si>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</si>
  <si>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</si>
  <si>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</si>
  <si>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</si>
  <si>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</si>
  <si>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</si>
  <si>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</si>
  <si>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</si>
  <si>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</si>
  <si>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</si>
  <si>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</si>
  <si>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</si>
  <si>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</si>
  <si>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</si>
  <si>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</si>
  <si>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</si>
  <si>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</si>
  <si>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</si>
  <si>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</si>
  <si>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</si>
  <si>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</si>
  <si>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</si>
  <si>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</si>
  <si>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</si>
  <si>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</si>
  <si>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</si>
  <si>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</si>
  <si>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</si>
  <si>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</si>
  <si>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</si>
  <si>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</si>
  <si>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</si>
  <si>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</si>
  <si>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</si>
  <si>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</si>
  <si>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</si>
  <si>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</si>
  <si>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</si>
  <si>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</si>
  <si>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</si>
  <si>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</si>
  <si>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</si>
  <si>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</si>
  <si>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</si>
  <si>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</si>
  <si>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</si>
  <si>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</si>
  <si>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</si>
  <si>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</si>
  <si>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</si>
  <si>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</si>
  <si>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</si>
  <si>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</si>
  <si>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</si>
  <si>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</si>
  <si>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</si>
  <si>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</si>
  <si>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</si>
  <si>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</si>
  <si>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</si>
  <si>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</si>
  <si>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</si>
  <si>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</si>
  <si>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</si>
  <si>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</si>
  <si>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</si>
  <si>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</si>
  <si>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</si>
  <si>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</si>
  <si>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</si>
  <si>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</si>
  <si>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</si>
  <si>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</si>
  <si>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</si>
  <si>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</si>
  <si>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</si>
  <si>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</si>
  <si>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</si>
  <si>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</si>
  <si>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</si>
  <si>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</si>
  <si>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</si>
  <si>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</si>
  <si>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</si>
  <si>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</si>
  <si>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</si>
  <si>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</si>
  <si>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</si>
  <si>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</si>
  <si>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</si>
  <si>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</si>
  <si>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</si>
  <si>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</si>
  <si>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</si>
  <si>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</si>
  <si>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</si>
  <si>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</si>
  <si>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</si>
  <si>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</si>
  <si>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</si>
  <si>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</si>
  <si>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</si>
  <si>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</si>
  <si>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</si>
  <si>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</si>
  <si>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</si>
  <si>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</si>
  <si>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</si>
  <si>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</si>
  <si>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</si>
  <si>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</si>
  <si>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</si>
  <si>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</si>
  <si>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</si>
  <si>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</si>
  <si>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</si>
  <si>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</si>
  <si>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</si>
  <si>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</si>
  <si>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</si>
  <si>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</si>
  <si>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</si>
  <si>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</si>
  <si>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</si>
  <si>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</si>
  <si>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</si>
  <si>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</si>
  <si>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</si>
  <si>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</si>
  <si>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</si>
  <si>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</si>
  <si>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</si>
  <si>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</si>
  <si>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</si>
  <si>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</si>
  <si>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</si>
  <si>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</si>
  <si>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</si>
  <si>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</si>
  <si>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</si>
  <si>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</si>
  <si>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</si>
  <si>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</si>
  <si>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</si>
  <si>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</si>
  <si>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</si>
  <si>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</si>
  <si>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</si>
  <si>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</si>
  <si>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</si>
  <si>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</si>
  <si>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</si>
  <si>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</si>
  <si>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</si>
  <si>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</si>
  <si>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</si>
  <si>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</si>
  <si>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</si>
  <si>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</si>
  <si>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</si>
  <si>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</si>
  <si>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</si>
  <si>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</si>
  <si>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</si>
  <si>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</si>
  <si>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</si>
  <si>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</si>
  <si>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</si>
  <si>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</si>
  <si>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</si>
  <si>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</si>
  <si>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</si>
  <si>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</si>
  <si>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</si>
  <si>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</si>
  <si>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</si>
  <si>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</si>
  <si>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</si>
  <si>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</si>
  <si>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</si>
  <si>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</si>
  <si>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</si>
  <si>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</si>
  <si>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</si>
  <si>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</si>
  <si>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</si>
  <si>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</si>
  <si>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</si>
  <si>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</si>
  <si>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</si>
  <si>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</si>
  <si>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</si>
  <si>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</si>
  <si>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</si>
  <si>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</si>
  <si>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</si>
  <si>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</si>
  <si>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</si>
  <si>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</si>
  <si>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</si>
  <si>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</si>
  <si>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</si>
  <si>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</si>
  <si>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</si>
  <si>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</si>
  <si>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</si>
  <si>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</si>
  <si>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</si>
  <si>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</si>
  <si>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</si>
  <si>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</si>
  <si>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</si>
  <si>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</si>
  <si>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</si>
  <si>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</si>
  <si>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</si>
  <si>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</si>
  <si>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</si>
  <si>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</si>
  <si>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</si>
  <si>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</si>
  <si>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</si>
  <si>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</si>
  <si>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</si>
  <si>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</si>
  <si>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</si>
  <si>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</si>
  <si>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</si>
  <si>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</si>
  <si>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</si>
  <si>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</si>
  <si>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</si>
  <si>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</si>
  <si>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</si>
  <si>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</si>
  <si>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</si>
  <si>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</si>
  <si>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</si>
  <si>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</si>
  <si>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</si>
  <si>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</si>
  <si>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</si>
  <si>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</si>
  <si>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</si>
  <si>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</si>
  <si>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</si>
  <si>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</si>
  <si>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</si>
  <si>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</si>
  <si>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</si>
  <si>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</si>
  <si>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</si>
  <si>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</si>
  <si>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</si>
  <si>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</si>
  <si>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</si>
  <si>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</si>
  <si>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</si>
  <si>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</si>
  <si>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</si>
  <si>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</si>
  <si>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</si>
  <si>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</si>
  <si>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</si>
  <si>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</si>
  <si>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</si>
  <si>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</si>
  <si>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</si>
  <si>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</si>
  <si>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</si>
  <si>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</si>
  <si>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</si>
  <si>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</si>
  <si>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</si>
  <si>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</si>
  <si>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</si>
  <si>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</si>
  <si>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</si>
  <si>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</si>
  <si>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</si>
  <si>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</si>
  <si>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</si>
  <si>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</si>
  <si>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</si>
  <si>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</si>
  <si>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</si>
  <si>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</si>
  <si>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</si>
  <si>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</si>
  <si>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</si>
  <si>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</si>
  <si>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</si>
  <si>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</si>
  <si>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</si>
  <si>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</si>
  <si>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</si>
  <si>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</si>
  <si>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</si>
  <si>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</si>
  <si>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</si>
  <si>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</si>
  <si>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</si>
  <si>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</si>
  <si>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</si>
  <si>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</si>
  <si>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</si>
  <si>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</si>
  <si>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</si>
  <si>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</si>
  <si>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</si>
  <si>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</si>
  <si>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</si>
  <si>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</si>
  <si>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</si>
  <si>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</si>
  <si>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</si>
  <si>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</si>
  <si>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</si>
  <si>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</si>
  <si>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</si>
  <si>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</si>
  <si>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</si>
  <si>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</si>
  <si>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</si>
  <si>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</si>
  <si>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</si>
  <si>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</si>
  <si>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</si>
  <si>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</si>
  <si>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</si>
  <si>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</si>
  <si>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</si>
  <si>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</si>
  <si>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</si>
  <si>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</si>
  <si>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</si>
  <si>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</si>
  <si>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</si>
  <si>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</si>
  <si>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</si>
  <si>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</si>
  <si>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</si>
  <si>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</si>
  <si>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</si>
  <si>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</si>
  <si>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</si>
  <si>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</si>
  <si>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</si>
  <si>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</si>
  <si>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</si>
  <si>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</si>
  <si>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</si>
  <si>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</si>
  <si>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</si>
  <si>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</si>
  <si>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</si>
  <si>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</si>
  <si>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</si>
  <si>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</si>
  <si>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</si>
  <si>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</si>
  <si>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</si>
  <si>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</si>
  <si>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</si>
  <si>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</si>
  <si>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</si>
  <si>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</si>
  <si>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</si>
  <si>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</si>
  <si>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</si>
  <si>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</si>
  <si>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</si>
  <si>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</si>
  <si>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</si>
  <si>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</si>
  <si>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</si>
  <si>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</si>
  <si>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</si>
  <si>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</si>
  <si>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</si>
  <si>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</si>
  <si>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</si>
  <si>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</si>
  <si>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</si>
  <si>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</si>
  <si>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</si>
  <si>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</si>
  <si>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</si>
  <si>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</si>
  <si>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</si>
  <si>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</si>
  <si>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</si>
  <si>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</si>
  <si>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</si>
  <si>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</si>
  <si>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</si>
  <si>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</si>
  <si>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</si>
  <si>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</si>
  <si>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</si>
  <si>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</si>
  <si>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</si>
  <si>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</si>
  <si>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</si>
  <si>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</si>
  <si>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</si>
  <si>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</si>
  <si>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</si>
  <si>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</si>
  <si>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</si>
  <si>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</si>
  <si>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</si>
  <si>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</si>
  <si>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</si>
  <si>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</si>
  <si>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</si>
  <si>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</si>
  <si>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</si>
  <si>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</si>
  <si>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</si>
  <si>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</si>
  <si>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</si>
  <si>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</si>
  <si>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</si>
  <si>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</si>
  <si>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</si>
  <si>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</si>
  <si>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</si>
  <si>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</si>
  <si>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</si>
  <si>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</si>
  <si>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</si>
  <si>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</si>
  <si>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</si>
  <si>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</si>
  <si>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</si>
  <si>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</si>
  <si>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</si>
  <si>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</si>
  <si>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</si>
  <si>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</si>
  <si>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</si>
  <si>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</si>
  <si>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</si>
  <si>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</si>
  <si>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</si>
  <si>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</si>
  <si>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</si>
  <si>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</si>
  <si>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</si>
  <si>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</si>
  <si>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</si>
  <si>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</si>
  <si>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</si>
  <si>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</si>
  <si>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</si>
  <si>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</si>
  <si>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</si>
  <si>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</si>
  <si>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</si>
  <si>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</si>
  <si>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</si>
  <si>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</si>
  <si>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</si>
  <si>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</si>
  <si>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</si>
  <si>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</si>
  <si>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</si>
  <si>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</si>
  <si>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</si>
  <si>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</si>
  <si>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</si>
  <si>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</si>
  <si>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</si>
  <si>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</si>
  <si>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</si>
  <si>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</si>
  <si>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</si>
  <si>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</si>
  <si>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</si>
  <si>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</si>
  <si>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</si>
  <si>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</si>
  <si>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</si>
  <si>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</si>
  <si>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</si>
  <si>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</si>
  <si>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</si>
  <si>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</si>
  <si>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</si>
  <si>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</si>
  <si>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</si>
  <si>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</si>
  <si>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</si>
  <si>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</si>
  <si>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</si>
  <si>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</si>
  <si>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</si>
  <si>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</si>
  <si>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</si>
  <si>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</si>
  <si>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</si>
  <si>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</si>
  <si>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</si>
  <si>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</si>
  <si>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</si>
  <si>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</si>
  <si>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</si>
  <si>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</si>
  <si>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</si>
  <si>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</si>
  <si>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</si>
  <si>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</si>
  <si>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</si>
  <si>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</si>
  <si>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</si>
  <si>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</si>
  <si>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</si>
  <si>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</si>
  <si>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</si>
  <si>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</si>
  <si>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</si>
  <si>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</si>
  <si>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</si>
  <si>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</si>
  <si>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</si>
  <si>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</si>
  <si>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</si>
  <si>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</si>
  <si>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</si>
  <si>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</si>
  <si>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</si>
  <si>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</si>
  <si>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</si>
  <si>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</si>
  <si>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</si>
  <si>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</si>
  <si>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</si>
  <si>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</si>
  <si>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</si>
  <si>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</si>
  <si>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</si>
  <si>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</si>
  <si>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</si>
  <si>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</si>
  <si>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</si>
  <si>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</si>
  <si>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</si>
  <si>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</si>
  <si>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</si>
  <si>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</si>
  <si>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</si>
  <si>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</si>
  <si>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</si>
  <si>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</si>
  <si>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</si>
  <si>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</si>
  <si>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</si>
  <si>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</si>
  <si>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</si>
  <si>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</si>
  <si>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</si>
  <si>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</si>
  <si>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</si>
  <si>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</si>
  <si>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</si>
  <si>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</si>
  <si>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</si>
  <si>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</si>
  <si>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</si>
  <si>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</si>
  <si>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</si>
  <si>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</si>
  <si>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</si>
  <si>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</si>
  <si>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</si>
  <si>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</si>
  <si>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</si>
  <si>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</si>
  <si>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</si>
  <si>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</si>
  <si>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</si>
  <si>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</si>
  <si>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</si>
  <si>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</si>
  <si>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</si>
  <si>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</si>
  <si>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</si>
  <si>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</si>
  <si>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</si>
  <si>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</si>
  <si>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</si>
  <si>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</si>
  <si>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</si>
  <si>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</si>
  <si>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</si>
  <si>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</si>
  <si>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</si>
  <si>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</si>
  <si>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</si>
  <si>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</si>
  <si>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</si>
  <si>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</si>
  <si>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</si>
  <si>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</si>
  <si>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</si>
  <si>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</si>
  <si>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</si>
  <si>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</si>
  <si>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</si>
  <si>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</si>
  <si>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</si>
  <si>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</si>
  <si>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</si>
  <si>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</si>
  <si>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</si>
  <si>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</si>
  <si>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</si>
  <si>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</si>
  <si>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</si>
  <si>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</si>
  <si>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</si>
  <si>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</si>
  <si>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</si>
  <si>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</si>
  <si>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</si>
  <si>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</si>
  <si>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</si>
  <si>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</si>
  <si>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</si>
  <si>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</si>
  <si>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</si>
  <si>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</si>
  <si>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</si>
  <si>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</si>
  <si>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</si>
  <si>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</si>
  <si>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</si>
  <si>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</si>
  <si>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</si>
  <si>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</si>
  <si>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</si>
  <si>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</si>
  <si>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</si>
  <si>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</si>
  <si>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</si>
  <si>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</si>
  <si>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</si>
  <si>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</si>
  <si>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</si>
  <si>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</si>
  <si>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</si>
  <si>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</si>
  <si>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</si>
  <si>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</si>
  <si>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</si>
  <si>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</si>
  <si>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</si>
  <si>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</si>
  <si>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</si>
  <si>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</si>
  <si>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</si>
  <si>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</si>
  <si>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</si>
  <si>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</si>
  <si>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</si>
  <si>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</si>
  <si>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</si>
  <si>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</si>
  <si>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</si>
  <si>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</si>
  <si>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</si>
  <si>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</si>
  <si>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</si>
  <si>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</si>
  <si>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</si>
  <si>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</si>
  <si>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</si>
  <si>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</si>
  <si>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</si>
  <si>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</si>
  <si>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</si>
  <si>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</si>
  <si>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</si>
  <si>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</si>
  <si>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</si>
  <si>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</si>
  <si>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</si>
  <si>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</si>
  <si>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</si>
  <si>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</si>
  <si>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</si>
  <si>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</si>
  <si>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</si>
  <si>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</si>
  <si>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</si>
  <si>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</si>
  <si>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</si>
  <si>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</si>
  <si>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</si>
  <si>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</si>
  <si>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</si>
  <si>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</si>
  <si>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</si>
  <si>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</si>
  <si>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</si>
  <si>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</si>
  <si>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</si>
  <si>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</si>
  <si>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</si>
  <si>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</si>
  <si>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</si>
  <si>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</si>
  <si>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</si>
  <si>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</si>
  <si>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</si>
  <si>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</si>
  <si>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</si>
  <si>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</si>
  <si>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</si>
  <si>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</si>
  <si>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</si>
  <si>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</si>
  <si>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</si>
  <si>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</si>
  <si>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</si>
  <si>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</si>
  <si>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</si>
  <si>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</si>
  <si>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</si>
  <si>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</si>
  <si>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</si>
  <si>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</si>
  <si>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</si>
  <si>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</si>
  <si>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</si>
  <si>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</si>
  <si>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</si>
  <si>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</si>
  <si>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</si>
  <si>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</si>
  <si>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</si>
  <si>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</si>
  <si>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</si>
  <si>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</si>
  <si>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</si>
  <si>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</si>
  <si>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</si>
  <si>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</si>
  <si>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</si>
  <si>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</si>
  <si>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</si>
  <si>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</si>
  <si>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</si>
  <si>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</si>
  <si>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</si>
  <si>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</si>
  <si>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</si>
  <si>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</si>
  <si>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</si>
  <si>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</si>
  <si>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</si>
  <si>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</si>
  <si>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</si>
  <si>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</si>
  <si>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</si>
  <si>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</si>
  <si>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</si>
  <si>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</si>
  <si>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</si>
  <si>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</si>
  <si>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</si>
  <si>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</si>
  <si>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</si>
  <si>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</si>
  <si>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</si>
  <si>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</si>
  <si>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</si>
  <si>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</si>
  <si>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</si>
  <si>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</si>
  <si>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</si>
  <si>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</si>
  <si>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</si>
  <si>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</si>
  <si>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</si>
  <si>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</si>
  <si>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</si>
  <si>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</si>
  <si>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</si>
  <si>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</si>
  <si>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</si>
  <si>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</si>
  <si>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</si>
  <si>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</si>
  <si>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</si>
  <si>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</si>
  <si>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</si>
  <si>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</si>
  <si>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</si>
  <si>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</si>
  <si>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</si>
  <si>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</si>
  <si>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</si>
  <si>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</si>
  <si>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</si>
  <si>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</si>
  <si>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</si>
  <si>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</si>
  <si>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</si>
  <si>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</si>
  <si>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</si>
  <si>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</si>
  <si>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</si>
  <si>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</si>
  <si>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</si>
  <si>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</si>
  <si>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</si>
  <si>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</si>
  <si>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</si>
  <si>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</si>
  <si>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</si>
  <si>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</si>
  <si>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</si>
  <si>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</si>
  <si>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</si>
  <si>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</si>
  <si>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</si>
  <si>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</si>
  <si>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</si>
  <si>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</si>
  <si>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</si>
  <si>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</si>
  <si>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</si>
  <si>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</si>
  <si>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</si>
  <si>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</si>
  <si>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</si>
  <si>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</si>
  <si>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</si>
  <si>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</si>
  <si>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</si>
  <si>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</si>
  <si>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</si>
  <si>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</si>
  <si>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</si>
  <si>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</si>
  <si>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</si>
  <si>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</si>
  <si>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</si>
  <si>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</si>
  <si>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</si>
  <si>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</si>
  <si>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</si>
  <si>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</si>
  <si>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</si>
  <si>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</si>
  <si>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</si>
  <si>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</si>
  <si>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</si>
  <si>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</si>
  <si>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</si>
  <si>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</si>
  <si>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</si>
  <si>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</si>
  <si>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</si>
  <si>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</si>
  <si>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</si>
  <si>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</si>
  <si>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</si>
  <si>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</si>
  <si>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</si>
  <si>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</si>
  <si>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</si>
  <si>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</si>
  <si>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</si>
  <si>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</si>
  <si>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</si>
  <si>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</si>
  <si>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</si>
  <si>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</si>
  <si>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</si>
  <si>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</si>
  <si>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</si>
  <si>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</si>
  <si>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</si>
  <si>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</si>
  <si>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</si>
  <si>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</si>
  <si>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</si>
  <si>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</si>
  <si>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</si>
  <si>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</si>
  <si>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</si>
  <si>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</si>
  <si>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</si>
  <si>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</si>
  <si>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</si>
  <si>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</si>
  <si>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</si>
  <si>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</si>
  <si>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</si>
  <si>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</si>
  <si>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</si>
  <si>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</si>
  <si>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</si>
  <si>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</si>
  <si>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</si>
  <si>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</si>
  <si>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</si>
  <si>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</si>
  <si>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</si>
  <si>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</si>
  <si>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</si>
  <si>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</si>
  <si>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</si>
  <si>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</si>
  <si>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</si>
  <si>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</si>
  <si>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</si>
  <si>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</si>
  <si>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</si>
  <si>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</si>
  <si>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</si>
  <si>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</si>
  <si>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</si>
  <si>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</si>
  <si>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</si>
  <si>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</si>
  <si>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</si>
  <si>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</si>
  <si>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</si>
  <si>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</si>
  <si>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</si>
  <si>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</si>
  <si>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</si>
  <si>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</si>
  <si>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</si>
  <si>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</si>
  <si>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</si>
  <si>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</si>
  <si>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</si>
  <si>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</si>
  <si>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</si>
  <si>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</si>
  <si>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</si>
  <si>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</si>
  <si>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</si>
  <si>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</si>
  <si>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</si>
  <si>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</si>
  <si>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</si>
  <si>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</si>
  <si>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</si>
  <si>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</si>
  <si>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</si>
  <si>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</si>
  <si>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</si>
  <si>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</si>
  <si>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</si>
  <si>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</si>
  <si>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</si>
  <si>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</si>
  <si>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</si>
  <si>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</si>
  <si>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</si>
  <si>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</si>
  <si>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</si>
  <si>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</si>
  <si>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</si>
  <si>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</si>
  <si>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</si>
  <si>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</si>
  <si>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</si>
  <si>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</si>
  <si>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</si>
  <si>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</si>
  <si>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</si>
  <si>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</si>
  <si>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</si>
  <si>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</si>
  <si>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</si>
  <si>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</si>
  <si>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</si>
  <si>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</si>
  <si>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</si>
  <si>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</si>
  <si>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</si>
  <si>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</si>
  <si>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</si>
  <si>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</si>
  <si>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</si>
  <si>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</si>
  <si>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</si>
  <si>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</si>
  <si>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</si>
  <si>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</si>
  <si>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</si>
  <si>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</si>
  <si>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</si>
  <si>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</si>
  <si>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</si>
  <si>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</si>
  <si>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</si>
  <si>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</si>
  <si>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</si>
  <si>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</si>
  <si>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</si>
  <si>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</si>
  <si>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</si>
  <si>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</si>
  <si>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</si>
  <si>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</si>
  <si>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</si>
  <si>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</si>
  <si>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</si>
  <si>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</si>
  <si>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</si>
  <si>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</si>
  <si>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</si>
  <si>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</si>
  <si>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</si>
  <si>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</si>
  <si>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</si>
  <si>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</si>
  <si>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</si>
  <si>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</si>
  <si>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</si>
  <si>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</si>
  <si>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</si>
  <si>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</si>
  <si>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</si>
  <si>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</si>
  <si>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</si>
  <si>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</si>
  <si>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</si>
  <si>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</si>
  <si>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</si>
  <si>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</si>
  <si>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</si>
  <si>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</si>
  <si>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</si>
  <si>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</si>
  <si>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</si>
  <si>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</si>
  <si>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</si>
  <si>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</si>
  <si>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</si>
  <si>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</si>
  <si>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</si>
  <si>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</si>
  <si>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</si>
  <si>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</si>
  <si>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</si>
  <si>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</si>
  <si>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</si>
  <si>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</si>
  <si>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</si>
  <si>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</si>
  <si>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</si>
  <si>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</si>
  <si>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</si>
  <si>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</si>
  <si>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</si>
  <si>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</si>
  <si>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</si>
  <si>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</si>
  <si>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</si>
  <si>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</si>
  <si>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</si>
  <si>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</si>
  <si>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</si>
  <si>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</si>
  <si>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</si>
  <si>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</si>
  <si>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</si>
  <si>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</si>
  <si>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</si>
  <si>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</si>
  <si>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</si>
  <si>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</si>
  <si>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</si>
  <si>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</si>
  <si>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</si>
  <si>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</si>
  <si>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</si>
  <si>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</si>
  <si>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</si>
  <si>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</si>
  <si>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</si>
  <si>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</si>
  <si>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</si>
  <si>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</si>
  <si>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</si>
  <si>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</si>
  <si>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</si>
  <si>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</si>
  <si>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</si>
  <si>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</si>
  <si>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</si>
  <si>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</si>
  <si>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</si>
  <si>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</si>
  <si>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</si>
  <si>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</si>
  <si>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</si>
  <si>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</si>
  <si>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</si>
  <si>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</si>
  <si>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</si>
  <si>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</si>
  <si>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</si>
  <si>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</si>
  <si>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</si>
  <si>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</si>
  <si>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</si>
  <si>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</si>
  <si>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</si>
  <si>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</si>
  <si>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</si>
  <si>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</si>
  <si>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</si>
  <si>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</si>
  <si>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</si>
  <si>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</si>
  <si>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</si>
  <si>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</si>
  <si>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</si>
  <si>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</si>
  <si>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</si>
  <si>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</si>
  <si>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</si>
  <si>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</si>
  <si>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</si>
  <si>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</si>
  <si>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</si>
  <si>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</si>
  <si>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</si>
  <si>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</si>
  <si>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</si>
  <si>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</si>
  <si>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</si>
  <si>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</si>
  <si>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</si>
  <si>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</si>
  <si>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</si>
  <si>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</si>
  <si>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</si>
  <si>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</si>
  <si>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</si>
  <si>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</si>
  <si>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</si>
  <si>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</si>
  <si>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</si>
  <si>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</si>
  <si>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</si>
  <si>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</si>
  <si>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</si>
  <si>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</si>
  <si>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</si>
  <si>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</si>
  <si>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</si>
  <si>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</si>
  <si>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</si>
  <si>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</si>
  <si>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</si>
  <si>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</si>
  <si>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</si>
  <si>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</si>
  <si>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</si>
  <si>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</si>
  <si>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</si>
  <si>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</si>
  <si>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</si>
  <si>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</si>
  <si>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</si>
  <si>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</si>
  <si>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</si>
  <si>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</si>
  <si>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</si>
  <si>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</si>
  <si>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</si>
  <si>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</si>
  <si>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</si>
  <si>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</si>
  <si>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</si>
  <si>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</si>
  <si>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</si>
  <si>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</si>
  <si>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</si>
  <si>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</si>
  <si>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</si>
  <si>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</si>
  <si>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</si>
  <si>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</si>
  <si>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</si>
  <si>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</si>
  <si>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</si>
  <si>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</si>
  <si>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</si>
  <si>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</si>
  <si>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</si>
  <si>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</si>
  <si>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</si>
  <si>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</si>
  <si>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</si>
  <si>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</si>
  <si>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</si>
  <si>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</si>
  <si>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</si>
  <si>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</si>
  <si>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</si>
  <si>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</si>
  <si>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</si>
  <si>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</si>
  <si>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</si>
  <si>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</si>
  <si>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</si>
  <si>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</si>
  <si>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</si>
  <si>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</si>
  <si>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</si>
  <si>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</si>
  <si>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</si>
  <si>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</si>
  <si>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</si>
  <si>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</si>
  <si>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</si>
  <si>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</si>
  <si>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</si>
  <si>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</si>
  <si>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</si>
  <si>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</si>
  <si>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</si>
  <si>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</si>
  <si>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</si>
  <si>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</si>
  <si>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</si>
  <si>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</si>
  <si>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</si>
  <si>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</si>
  <si>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</si>
  <si>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</si>
  <si>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</si>
  <si>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</si>
  <si>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</si>
  <si>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</si>
  <si>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</si>
  <si>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</si>
  <si>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</si>
  <si>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</si>
  <si>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</si>
  <si>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</si>
  <si>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</si>
  <si>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</si>
  <si>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</si>
  <si>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</si>
  <si>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</si>
  <si>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</si>
  <si>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</si>
  <si>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</si>
  <si>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</si>
  <si>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</si>
  <si>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</si>
  <si>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</si>
  <si>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</si>
  <si>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</si>
  <si>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</si>
  <si>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</si>
  <si>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</si>
  <si>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</si>
  <si>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</si>
  <si>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</si>
  <si>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</si>
  <si>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</si>
  <si>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</si>
  <si>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</si>
  <si>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</si>
  <si>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</si>
  <si>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</si>
  <si>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</si>
  <si>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</si>
  <si>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</si>
  <si>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</si>
  <si>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</si>
  <si>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</si>
  <si>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</si>
  <si>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</si>
  <si>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</si>
  <si>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</si>
  <si>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</si>
  <si>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</si>
  <si>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</si>
  <si>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</si>
  <si>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</si>
  <si>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</si>
  <si>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</si>
  <si>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</si>
  <si>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</si>
  <si>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</si>
  <si>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</si>
  <si>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</si>
  <si>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</si>
  <si>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</si>
  <si>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</si>
  <si>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</si>
  <si>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</si>
  <si>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</si>
  <si>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</si>
  <si>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</si>
  <si>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</si>
  <si>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</si>
  <si>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</si>
  <si>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</si>
  <si>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</si>
  <si>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</si>
  <si>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</si>
  <si>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</si>
  <si>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</si>
  <si>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</si>
  <si>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</si>
  <si>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</si>
  <si>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</si>
  <si>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</si>
  <si>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</si>
  <si>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</si>
  <si>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</si>
  <si>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</si>
  <si>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</si>
  <si>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</si>
  <si>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</si>
  <si>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</si>
  <si>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</si>
  <si>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</si>
  <si>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</si>
  <si>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</si>
  <si>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</si>
  <si>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</si>
  <si>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</si>
  <si>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</si>
  <si>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</si>
  <si>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</si>
  <si>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</si>
  <si>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</si>
  <si>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</si>
  <si>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</si>
  <si>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</si>
  <si>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</si>
  <si>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</si>
  <si>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</si>
  <si>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</si>
  <si>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</si>
  <si>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</si>
  <si>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</si>
  <si>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</si>
  <si>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</si>
  <si>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</si>
  <si>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</si>
  <si>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</si>
  <si>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</si>
  <si>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</si>
  <si>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</si>
  <si>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</si>
  <si>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</si>
  <si>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</si>
  <si>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</si>
  <si>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</si>
  <si>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</si>
  <si>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</si>
  <si>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</si>
  <si>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</si>
  <si>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</si>
  <si>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</si>
  <si>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</si>
  <si>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</si>
  <si>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</si>
  <si>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</si>
  <si>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</si>
  <si>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</si>
  <si>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</si>
  <si>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</si>
  <si>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</si>
  <si>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</si>
  <si>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</si>
  <si>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</si>
  <si>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</si>
  <si>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</si>
  <si>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</si>
  <si>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</si>
  <si>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</si>
  <si>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</si>
  <si>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</si>
  <si>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</si>
  <si>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</si>
  <si>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</si>
  <si>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</si>
  <si>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</si>
  <si>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</si>
  <si>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</si>
  <si>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</si>
  <si>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</si>
  <si>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</si>
  <si>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</si>
  <si>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</si>
  <si>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</si>
  <si>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</si>
  <si>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</si>
  <si>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</si>
  <si>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</si>
  <si>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</si>
  <si>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</si>
  <si>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</si>
  <si>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</si>
  <si>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</si>
  <si>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</si>
  <si>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</si>
  <si>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</si>
  <si>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</si>
  <si>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</si>
  <si>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</si>
  <si>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</si>
  <si>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</si>
  <si>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</si>
  <si>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</si>
  <si>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</si>
  <si>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</si>
  <si>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</si>
  <si>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</si>
  <si>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</si>
  <si>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</si>
  <si>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</si>
  <si>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</si>
  <si>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</si>
  <si>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</si>
  <si>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</si>
  <si>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</si>
  <si>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</si>
  <si>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</si>
  <si>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</si>
  <si>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</si>
  <si>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</si>
  <si>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</si>
  <si>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</si>
  <si>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</si>
  <si>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</si>
  <si>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</si>
  <si>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</si>
  <si>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</si>
  <si>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</si>
  <si>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</si>
  <si>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</si>
  <si>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</si>
  <si>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</si>
  <si>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</si>
  <si>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</si>
  <si>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</si>
  <si>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</si>
  <si>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</si>
  <si>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</si>
  <si>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</si>
  <si>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</si>
  <si>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</si>
  <si>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</si>
  <si>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</si>
  <si>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</si>
  <si>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</si>
  <si>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</si>
  <si>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</si>
  <si>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</si>
  <si>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</si>
  <si>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</si>
  <si>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</si>
  <si>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</si>
  <si>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</si>
  <si>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</si>
  <si>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</si>
  <si>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</si>
  <si>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</si>
  <si>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</si>
  <si>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</si>
  <si>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</si>
  <si>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</si>
  <si>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</si>
  <si>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</si>
  <si>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</si>
  <si>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</si>
  <si>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</si>
  <si>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</si>
  <si>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</si>
  <si>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</si>
  <si>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</si>
  <si>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</si>
  <si>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</si>
  <si>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</si>
  <si>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</si>
  <si>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</si>
  <si>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</si>
  <si>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</si>
  <si>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</si>
  <si>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</si>
  <si>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</si>
  <si>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</si>
  <si>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</si>
  <si>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</si>
  <si>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</si>
  <si>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</si>
  <si>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</si>
  <si>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</si>
  <si>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</si>
  <si>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</si>
  <si>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</si>
  <si>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</si>
  <si>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</si>
  <si>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</si>
  <si>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</si>
  <si>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</si>
  <si>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</si>
  <si>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</si>
  <si>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</si>
  <si>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</si>
  <si>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</si>
  <si>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</si>
  <si>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</si>
  <si>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</si>
  <si>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</si>
  <si>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</si>
  <si>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</si>
  <si>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</si>
  <si>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</si>
  <si>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</si>
  <si>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</si>
  <si>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</si>
  <si>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</si>
  <si>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</si>
  <si>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</si>
  <si>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</si>
  <si>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</si>
  <si>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</si>
  <si>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</si>
  <si>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</si>
  <si>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</si>
  <si>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</si>
  <si>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</si>
  <si>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</si>
  <si>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</si>
  <si>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</si>
  <si>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</si>
  <si>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</si>
  <si>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</si>
  <si>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</si>
  <si>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</si>
  <si>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</si>
  <si>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</si>
  <si>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</si>
  <si>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</si>
  <si>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</si>
  <si>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</si>
  <si>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</si>
  <si>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</si>
  <si>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</si>
  <si>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</si>
  <si>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</si>
  <si>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</si>
  <si>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</si>
  <si>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</si>
  <si>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</si>
  <si>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</si>
  <si>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</si>
  <si>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</si>
  <si>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</si>
  <si>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</si>
  <si>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</si>
  <si>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</si>
  <si>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</si>
  <si>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</si>
  <si>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</si>
  <si>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</si>
  <si>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</si>
  <si>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</si>
  <si>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</si>
  <si>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</si>
  <si>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</si>
  <si>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</si>
  <si>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</si>
  <si>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</si>
  <si>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</si>
  <si>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</si>
  <si>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</si>
  <si>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</si>
  <si>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</si>
  <si>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</si>
  <si>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</si>
  <si>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</si>
  <si>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</si>
  <si>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</si>
  <si>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</si>
  <si>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</si>
  <si>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</si>
  <si>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</si>
  <si>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</si>
  <si>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</si>
  <si>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</si>
  <si>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</si>
  <si>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</si>
  <si>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</si>
  <si>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</si>
  <si>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</si>
  <si>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</si>
  <si>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</si>
  <si>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</si>
  <si>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</si>
  <si>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</si>
  <si>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</si>
  <si>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</si>
  <si>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</si>
  <si>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</si>
  <si>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</si>
  <si>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</si>
  <si>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</si>
  <si>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</si>
  <si>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</si>
  <si>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</si>
  <si>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</si>
  <si>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</si>
  <si>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</si>
  <si>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</si>
  <si>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</si>
  <si>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</si>
  <si>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</si>
  <si>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</si>
  <si>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</si>
  <si>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</si>
  <si>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</si>
  <si>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</si>
  <si>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</si>
  <si>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</si>
  <si>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</si>
  <si>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</si>
  <si>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</si>
  <si>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</si>
  <si>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</si>
  <si>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</si>
  <si>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</si>
  <si>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</si>
  <si>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</si>
  <si>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</si>
  <si>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</si>
  <si>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</si>
  <si>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</si>
  <si>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</si>
  <si>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</si>
  <si>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</si>
  <si>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</si>
  <si>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</si>
  <si>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</si>
  <si>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</si>
  <si>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</si>
  <si>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</si>
  <si>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</si>
  <si>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</si>
  <si>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</si>
  <si>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</si>
  <si>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</si>
  <si>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</si>
  <si>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</si>
  <si>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</si>
  <si>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</si>
  <si>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</si>
  <si>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</si>
  <si>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</si>
  <si>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</si>
  <si>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</si>
  <si>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</si>
  <si>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</si>
  <si>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</si>
  <si>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</si>
  <si>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</si>
  <si>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</si>
  <si>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</si>
  <si>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</si>
  <si>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</si>
  <si>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</si>
  <si>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</si>
  <si>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</si>
  <si>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</si>
  <si>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</si>
  <si>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</si>
  <si>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</si>
  <si>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</si>
  <si>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</si>
  <si>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</si>
  <si>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</si>
  <si>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</si>
  <si>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</si>
  <si>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</si>
  <si>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</si>
  <si>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</si>
  <si>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</si>
  <si>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</si>
  <si>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</si>
  <si>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</si>
  <si>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</si>
  <si>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</si>
  <si>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</si>
  <si>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</si>
  <si>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</si>
  <si>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</si>
  <si>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</si>
  <si>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</si>
  <si>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</si>
  <si>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</si>
  <si>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</si>
  <si>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</si>
  <si>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</si>
  <si>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</si>
  <si>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</si>
  <si>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</si>
  <si>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</si>
  <si>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</si>
  <si>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</si>
  <si>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</si>
  <si>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</si>
  <si>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</si>
  <si>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</si>
  <si>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</si>
  <si>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</si>
  <si>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</si>
  <si>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</si>
  <si>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</si>
  <si>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</si>
  <si>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</si>
  <si>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</si>
  <si>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</si>
  <si>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</si>
  <si>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</si>
  <si>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</si>
  <si>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</si>
  <si>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</si>
  <si>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</si>
  <si>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</si>
  <si>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</si>
  <si>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</si>
  <si>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</si>
  <si>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</si>
  <si>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</si>
  <si>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</si>
  <si>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</si>
  <si>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</si>
  <si>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</si>
  <si>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</si>
  <si>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</si>
  <si>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</si>
  <si>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</si>
  <si>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</si>
  <si>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</si>
  <si>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</si>
  <si>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</si>
  <si>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</si>
  <si>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</si>
  <si>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</si>
  <si>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</si>
  <si>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</si>
  <si>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</si>
  <si>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</si>
  <si>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</si>
  <si>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</si>
  <si>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</si>
  <si>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</si>
  <si>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</si>
  <si>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</si>
  <si>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</si>
  <si>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</si>
  <si>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</si>
  <si>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</si>
  <si>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</si>
  <si>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</si>
  <si>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</si>
  <si>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</si>
  <si>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</si>
  <si>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</si>
  <si>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</si>
  <si>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</si>
  <si>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</si>
  <si>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</si>
  <si>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</si>
  <si>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</si>
  <si>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</si>
  <si>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</si>
  <si>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</si>
  <si>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</si>
  <si>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</si>
  <si>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</si>
  <si>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</si>
  <si>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</si>
  <si>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</si>
  <si>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</si>
  <si>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</si>
  <si>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</si>
  <si>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</si>
  <si>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</si>
  <si>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</si>
  <si>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</si>
  <si>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</si>
  <si>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</si>
  <si>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</si>
  <si>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</si>
  <si>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</si>
  <si>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</si>
  <si>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</si>
  <si>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</si>
  <si>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</si>
  <si>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</si>
  <si>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</si>
  <si>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</si>
  <si>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</si>
  <si>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</si>
  <si>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</si>
  <si>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</si>
  <si>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</si>
  <si>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</si>
  <si>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</si>
  <si>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</si>
  <si>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</si>
  <si>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</si>
  <si>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</si>
  <si>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</si>
  <si>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</si>
  <si>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</si>
  <si>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</si>
  <si>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</si>
  <si>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</si>
  <si>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</si>
  <si>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</si>
  <si>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</si>
  <si>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</si>
  <si>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</si>
  <si>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</si>
  <si>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</si>
  <si>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</si>
  <si>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</si>
  <si>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</si>
  <si>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</si>
  <si>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</si>
  <si>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</si>
  <si>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</si>
  <si>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</si>
  <si>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</si>
  <si>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</si>
  <si>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</si>
  <si>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</si>
  <si>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</si>
  <si>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</si>
  <si>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</si>
  <si>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</si>
  <si>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</si>
  <si>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</si>
  <si>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</si>
  <si>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</si>
  <si>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</si>
  <si>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</si>
  <si>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</si>
  <si>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</si>
  <si>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</si>
  <si>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</si>
  <si>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</si>
  <si>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</si>
  <si>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</si>
  <si>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</si>
  <si>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</si>
  <si>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</si>
  <si>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</si>
  <si>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</si>
  <si>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</si>
  <si>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</si>
  <si>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</si>
  <si>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</si>
  <si>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</si>
  <si>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</si>
  <si>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</si>
  <si>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</si>
  <si>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</si>
  <si>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</si>
  <si>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</si>
  <si>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</si>
  <si>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</si>
  <si>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</si>
  <si>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</si>
  <si>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</si>
  <si>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</si>
  <si>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</si>
  <si>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</si>
  <si>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</si>
  <si>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</si>
  <si>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</si>
  <si>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</si>
  <si>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</si>
  <si>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</si>
  <si>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</si>
  <si>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</si>
  <si>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</si>
  <si>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</si>
  <si>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</si>
  <si>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</si>
  <si>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</si>
  <si>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</si>
  <si>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</si>
  <si>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</si>
  <si>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</si>
  <si>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</si>
  <si>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</si>
  <si>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</si>
  <si>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</si>
  <si>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</si>
  <si>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</si>
  <si>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</si>
  <si>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</si>
  <si>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</si>
  <si>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</si>
  <si>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</si>
  <si>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</si>
  <si>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</si>
  <si>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</si>
  <si>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</si>
  <si>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</si>
  <si>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</si>
  <si>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</si>
  <si>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</si>
  <si>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</si>
  <si>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</si>
  <si>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</si>
  <si>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</si>
  <si>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</si>
  <si>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</si>
  <si>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</si>
  <si>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</si>
  <si>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</si>
  <si>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</si>
  <si>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</si>
  <si>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</si>
  <si>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</si>
  <si>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</si>
  <si>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</si>
  <si>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</si>
  <si>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</si>
  <si>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</si>
  <si>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</si>
  <si>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</si>
  <si>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</si>
  <si>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</si>
  <si>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</si>
  <si>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</si>
  <si>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</si>
  <si>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</si>
  <si>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</si>
  <si>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</si>
  <si>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</si>
  <si>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</si>
  <si>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</si>
  <si>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</si>
  <si>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</si>
  <si>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</si>
  <si>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</si>
  <si>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</si>
  <si>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</si>
  <si>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</si>
  <si>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</si>
  <si>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</si>
  <si>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</si>
  <si>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</si>
  <si>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</si>
  <si>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</si>
  <si>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</si>
  <si>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</si>
  <si>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</si>
  <si>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</si>
  <si>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</si>
  <si>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</si>
  <si>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</si>
  <si>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</si>
  <si>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</si>
  <si>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</si>
  <si>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</si>
  <si>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</si>
  <si>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</si>
  <si>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</si>
  <si>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</si>
  <si>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</si>
  <si>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</si>
  <si>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</si>
  <si>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</si>
  <si>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</si>
  <si>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</si>
  <si>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</si>
  <si>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</si>
  <si>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</si>
  <si>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</si>
  <si>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</si>
  <si>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</si>
  <si>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</si>
  <si>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</si>
  <si>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</si>
  <si>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</si>
  <si>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</si>
  <si>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</si>
  <si>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</si>
  <si>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</si>
  <si>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</si>
  <si>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</si>
  <si>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</si>
  <si>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</si>
  <si>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</si>
  <si>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</si>
  <si>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</si>
  <si>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</si>
  <si>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</si>
  <si>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</si>
  <si>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</si>
  <si>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</si>
  <si>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</si>
  <si>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</si>
  <si>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</si>
  <si>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</si>
  <si>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</si>
  <si>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</si>
  <si>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</si>
  <si>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</si>
  <si>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</si>
  <si>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</si>
  <si>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</si>
  <si>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</si>
  <si>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</si>
  <si>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</si>
  <si>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</si>
  <si>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</si>
  <si>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</si>
  <si>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</si>
  <si>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</si>
  <si>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</si>
  <si>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</si>
  <si>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</si>
  <si>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</si>
  <si>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</si>
  <si>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</si>
  <si>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</si>
  <si>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</si>
  <si>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</si>
  <si>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</si>
  <si>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</si>
  <si>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</si>
  <si>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</si>
  <si>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</si>
  <si>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</si>
  <si>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</si>
  <si>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</si>
  <si>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</si>
  <si>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</si>
  <si>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</si>
  <si>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</si>
  <si>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</si>
  <si>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</si>
  <si>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</si>
  <si>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</si>
  <si>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</si>
  <si>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</si>
  <si>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</si>
  <si>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</si>
  <si>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</si>
  <si>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</si>
  <si>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</si>
  <si>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</si>
  <si>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</si>
  <si>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</si>
  <si>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</si>
  <si>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</si>
  <si>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</si>
  <si>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</si>
  <si>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</si>
  <si>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</si>
  <si>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</si>
  <si>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</si>
  <si>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</si>
  <si>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</si>
  <si>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</si>
  <si>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</si>
  <si>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</si>
  <si>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</si>
  <si>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</si>
  <si>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</si>
  <si>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</si>
  <si>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</si>
  <si>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</si>
  <si>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</si>
  <si>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</si>
  <si>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</si>
  <si>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</si>
  <si>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</si>
  <si>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</si>
  <si>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</si>
  <si>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</si>
  <si>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</si>
  <si>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</si>
  <si>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</si>
  <si>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</si>
  <si>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</si>
  <si>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</si>
  <si>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</si>
  <si>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</si>
  <si>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</si>
  <si>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</si>
  <si>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</si>
  <si>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</si>
  <si>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</si>
  <si>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</si>
  <si>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</si>
  <si>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</si>
  <si>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</si>
  <si>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</si>
  <si>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</si>
  <si>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</si>
  <si>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</si>
  <si>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</si>
  <si>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</si>
  <si>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</si>
  <si>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</si>
  <si>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</si>
  <si>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</si>
  <si>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</si>
  <si>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</si>
  <si>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</si>
  <si>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</si>
  <si>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</si>
  <si>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</si>
  <si>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</si>
  <si>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</si>
  <si>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</si>
  <si>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</si>
  <si>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</si>
  <si>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</si>
  <si>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</si>
  <si>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</si>
  <si>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</si>
  <si>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</si>
  <si>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</si>
  <si>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</si>
  <si>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</si>
  <si>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</si>
  <si>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</si>
  <si>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</si>
  <si>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</si>
  <si>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</si>
  <si>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</si>
  <si>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</si>
  <si>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</si>
  <si>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</si>
  <si>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</si>
  <si>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</si>
  <si>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</si>
  <si>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</si>
  <si>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</si>
  <si>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</si>
  <si>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</si>
  <si>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</si>
  <si>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</si>
  <si>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</si>
  <si>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</si>
  <si>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</si>
  <si>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</si>
  <si>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</si>
  <si>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</si>
  <si>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</si>
  <si>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</si>
  <si>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</si>
  <si>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</si>
  <si>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</si>
  <si>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</si>
  <si>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</si>
  <si>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</si>
  <si>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</si>
  <si>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</si>
  <si>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</si>
  <si>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</si>
  <si>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</si>
  <si>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</si>
  <si>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</si>
  <si>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</si>
  <si>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</si>
  <si>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</si>
  <si>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</si>
  <si>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</si>
  <si>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</si>
  <si>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</si>
  <si>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</si>
  <si>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</si>
  <si>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</si>
  <si>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</si>
  <si>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</si>
  <si>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</si>
  <si>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</si>
  <si>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</si>
  <si>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</si>
  <si>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</si>
  <si>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</si>
  <si>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</si>
  <si>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</si>
  <si>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</si>
  <si>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</si>
  <si>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</si>
  <si>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</si>
  <si>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</si>
  <si>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</si>
  <si>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</si>
  <si>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</si>
  <si>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</si>
  <si>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</si>
  <si>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</si>
  <si>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</si>
  <si>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</si>
  <si>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</si>
  <si>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</si>
  <si>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</si>
  <si>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</si>
  <si>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</si>
  <si>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</si>
  <si>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</si>
  <si>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</si>
  <si>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</si>
  <si>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</si>
  <si>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</si>
  <si>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</si>
  <si>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</si>
  <si>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</si>
  <si>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</si>
  <si>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</si>
  <si>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</si>
  <si>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</si>
  <si>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</si>
  <si>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</si>
  <si>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</si>
  <si>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</si>
  <si>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</si>
  <si>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</si>
  <si>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</si>
  <si>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</si>
  <si>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</si>
  <si>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</si>
  <si>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</si>
  <si>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</si>
  <si>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</si>
  <si>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</si>
  <si>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</si>
  <si>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</si>
  <si>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</si>
  <si>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</si>
  <si>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</si>
  <si>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</si>
  <si>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</si>
  <si>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</si>
  <si>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</si>
  <si>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</si>
  <si>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</si>
  <si>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</si>
  <si>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</si>
  <si>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</si>
  <si>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</si>
  <si>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</si>
  <si>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</si>
  <si>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</si>
  <si>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</si>
  <si>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</si>
  <si>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</si>
  <si>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</si>
  <si>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</si>
  <si>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</si>
  <si>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</si>
  <si>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</si>
  <si>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</si>
  <si>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</si>
  <si>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</si>
  <si>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</si>
  <si>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</si>
  <si>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</si>
  <si>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</si>
  <si>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</si>
  <si>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</si>
  <si>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</si>
  <si>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</si>
  <si>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</si>
  <si>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</si>
  <si>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</si>
  <si>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</si>
  <si>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</si>
  <si>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</si>
  <si>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</si>
  <si>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</si>
  <si>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</si>
  <si>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</si>
  <si>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</si>
  <si>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</si>
  <si>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</si>
  <si>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</si>
  <si>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</si>
  <si>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</si>
  <si>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</si>
  <si>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</si>
  <si>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</si>
  <si>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</si>
  <si>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</si>
  <si>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</si>
  <si>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</si>
  <si>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</si>
  <si>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</si>
  <si>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</si>
  <si>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</si>
  <si>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</si>
  <si>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</si>
  <si>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</si>
  <si>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</si>
  <si>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</si>
  <si>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</si>
  <si>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</si>
  <si>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</si>
  <si>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</si>
  <si>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</si>
  <si>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</si>
  <si>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</si>
  <si>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</si>
  <si>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</si>
  <si>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</si>
  <si>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</si>
  <si>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</si>
  <si>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</si>
  <si>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</si>
  <si>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</si>
  <si>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</si>
  <si>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</si>
  <si>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</si>
  <si>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</si>
  <si>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</si>
  <si>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</si>
  <si>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</si>
  <si>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</si>
  <si>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</si>
  <si>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</si>
  <si>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</si>
  <si>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</si>
  <si>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</si>
  <si>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</si>
  <si>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</si>
  <si>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</si>
  <si>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</si>
  <si>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</si>
  <si>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</si>
  <si>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</si>
  <si>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</si>
  <si>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</si>
  <si>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</si>
  <si>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</si>
  <si>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</si>
  <si>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</si>
  <si>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</si>
  <si>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</si>
  <si>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</si>
  <si>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</si>
  <si>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</si>
  <si>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</si>
  <si>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</si>
  <si>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</si>
  <si>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</si>
  <si>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</si>
  <si>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</si>
  <si>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</si>
  <si>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</si>
  <si>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</si>
  <si>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</si>
  <si>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</si>
  <si>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</si>
  <si>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</si>
  <si>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</si>
  <si>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</si>
  <si>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</si>
  <si>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</si>
  <si>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</si>
  <si>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</si>
  <si>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</si>
  <si>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</si>
  <si>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</si>
  <si>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</si>
  <si>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</si>
  <si>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</si>
  <si>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</si>
  <si>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</si>
  <si>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</si>
  <si>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</si>
  <si>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</si>
  <si>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</si>
  <si>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</si>
  <si>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</si>
  <si>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</si>
  <si>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</si>
  <si>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</si>
  <si>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</si>
  <si>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</si>
  <si>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</si>
  <si>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</si>
  <si>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</si>
  <si>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</si>
  <si>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</si>
  <si>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</si>
  <si>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</si>
  <si>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</si>
  <si>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</si>
  <si>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</si>
  <si>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</si>
  <si>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</si>
  <si>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</si>
  <si>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</si>
  <si>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</si>
  <si>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</si>
  <si>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</si>
  <si>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</si>
  <si>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</si>
  <si>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</si>
  <si>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</si>
  <si>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</si>
  <si>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</si>
  <si>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</si>
  <si>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</si>
  <si>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</si>
  <si>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</si>
  <si>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</si>
  <si>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</si>
  <si>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</si>
  <si>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</si>
  <si>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</si>
  <si>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</si>
  <si>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</si>
  <si>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</si>
  <si>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</si>
  <si>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</si>
  <si>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</si>
  <si>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</si>
  <si>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</si>
  <si>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</si>
  <si>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</si>
  <si>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</si>
  <si>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</si>
  <si>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</si>
  <si>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</si>
  <si>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</si>
  <si>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</si>
  <si>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</si>
  <si>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</si>
  <si>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</si>
  <si>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</si>
  <si>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</si>
  <si>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</si>
  <si>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</si>
  <si>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</si>
  <si>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</si>
  <si>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</si>
  <si>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</si>
  <si>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</si>
  <si>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</si>
  <si>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</si>
  <si>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</si>
  <si>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</si>
  <si>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</si>
  <si>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</si>
  <si>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</si>
  <si>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</si>
  <si>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</si>
  <si>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</si>
  <si>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</si>
  <si>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</si>
  <si>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</si>
  <si>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</si>
  <si>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</si>
  <si>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</si>
  <si>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</si>
  <si>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</si>
  <si>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</si>
  <si>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</si>
  <si>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</si>
  <si>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</si>
  <si>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</si>
  <si>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</si>
  <si>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</si>
  <si>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</si>
  <si>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</si>
  <si>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</si>
  <si>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</si>
  <si>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</si>
  <si>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</si>
  <si>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</si>
  <si>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</si>
  <si>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</si>
  <si>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</si>
  <si>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</si>
  <si>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</si>
  <si>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</si>
  <si>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</si>
  <si>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</si>
  <si>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</si>
  <si>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</si>
  <si>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</si>
  <si>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</si>
  <si>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</si>
  <si>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</si>
  <si>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</si>
  <si>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</si>
  <si>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</si>
  <si>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</si>
  <si>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</si>
  <si>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</si>
  <si>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</si>
  <si>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</si>
  <si>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</si>
  <si>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</si>
  <si>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</si>
  <si>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</si>
  <si>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</si>
  <si>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</si>
  <si>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</si>
  <si>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</si>
  <si>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</si>
  <si>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</si>
  <si>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</si>
  <si>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</si>
  <si>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</si>
  <si>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</si>
  <si>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</si>
  <si>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</si>
  <si>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</si>
  <si>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</si>
  <si>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</si>
  <si>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</si>
  <si>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</si>
  <si>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</si>
  <si>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</si>
  <si>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</si>
  <si>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</si>
  <si>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</si>
  <si>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</si>
  <si>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</si>
  <si>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</si>
  <si>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</si>
  <si>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</si>
  <si>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</si>
  <si>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</si>
  <si>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</si>
  <si>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</si>
  <si>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</si>
  <si>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</si>
  <si>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</si>
  <si>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</si>
  <si>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</si>
  <si>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</si>
  <si>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</si>
  <si>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</si>
  <si>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</si>
  <si>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</si>
  <si>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</si>
  <si>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</si>
  <si>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</si>
  <si>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</si>
  <si>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</si>
  <si>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</si>
  <si>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</si>
  <si>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</si>
  <si>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</si>
  <si>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</si>
  <si>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</si>
  <si>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</si>
  <si>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</si>
  <si>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</si>
  <si>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</si>
  <si>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</si>
  <si>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</si>
  <si>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</si>
  <si>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</si>
  <si>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</si>
  <si>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</si>
  <si>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</si>
  <si>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</si>
  <si>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</si>
  <si>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</si>
  <si>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</si>
  <si>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</si>
  <si>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</si>
  <si>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</si>
  <si>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</si>
  <si>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</si>
  <si>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</si>
  <si>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</si>
  <si>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</si>
  <si>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</si>
  <si>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</si>
  <si>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</si>
  <si>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</si>
  <si>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</si>
  <si>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</si>
  <si>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</si>
  <si>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</si>
  <si>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</si>
  <si>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</si>
  <si>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</si>
  <si>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</si>
  <si>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</si>
  <si>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</si>
  <si>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</si>
  <si>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</si>
  <si>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</si>
  <si>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</si>
  <si>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</si>
  <si>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</si>
  <si>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</si>
  <si>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</si>
  <si>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</si>
  <si>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</si>
  <si>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</si>
  <si>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</si>
  <si>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</si>
  <si>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</si>
  <si>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</si>
  <si>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</si>
  <si>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</si>
  <si>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</si>
  <si>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</si>
  <si>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</si>
  <si>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</si>
  <si>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</si>
  <si>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</si>
  <si>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</si>
  <si>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</si>
  <si>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</si>
  <si>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</si>
  <si>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</si>
  <si>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</si>
  <si>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</si>
  <si>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</si>
  <si>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</si>
  <si>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</si>
  <si>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</si>
  <si>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</si>
  <si>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</si>
  <si>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</si>
  <si>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</si>
  <si>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</si>
  <si>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</si>
  <si>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</si>
  <si>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</si>
  <si>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</si>
  <si>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</si>
  <si>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</si>
  <si>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</si>
  <si>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</si>
  <si>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</si>
  <si>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</si>
  <si>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</si>
  <si>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</si>
  <si>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</si>
  <si>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</si>
  <si>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</si>
  <si>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</si>
  <si>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</si>
  <si>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</si>
  <si>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</si>
  <si>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</si>
  <si>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</si>
  <si>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</si>
  <si>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</si>
  <si>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</si>
  <si>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</si>
  <si>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</si>
  <si>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</si>
  <si>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</si>
  <si>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</si>
  <si>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</si>
  <si>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</si>
  <si>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</si>
  <si>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</si>
  <si>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</si>
  <si>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</si>
  <si>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</si>
  <si>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</si>
  <si>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</si>
  <si>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</si>
  <si>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</si>
  <si>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</si>
  <si>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</si>
  <si>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</si>
  <si>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</si>
  <si>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</si>
  <si>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</si>
  <si>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</si>
  <si>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</si>
  <si>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</si>
  <si>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</si>
  <si>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</si>
  <si>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</si>
  <si>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</si>
  <si>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</si>
  <si>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</si>
  <si>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</si>
  <si>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</si>
  <si>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</si>
  <si>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</si>
  <si>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</si>
  <si>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</si>
  <si>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</si>
  <si>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</si>
  <si>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</si>
  <si>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</si>
  <si>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</si>
  <si>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</si>
  <si>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</si>
  <si>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</si>
  <si>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</si>
  <si>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</si>
  <si>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</si>
  <si>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</si>
  <si>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</si>
  <si>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</si>
  <si>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</si>
  <si>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</si>
  <si>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</si>
  <si>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</si>
  <si>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</si>
  <si>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</si>
  <si>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</si>
  <si>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</si>
  <si>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</si>
  <si>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</si>
  <si>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</si>
  <si>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</si>
  <si>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</si>
  <si>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</si>
  <si>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</si>
  <si>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</si>
  <si>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</si>
  <si>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</si>
  <si>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</si>
  <si>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</si>
  <si>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</si>
  <si>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</si>
  <si>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</si>
  <si>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</si>
  <si>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</si>
  <si>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</si>
  <si>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</si>
  <si>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</si>
  <si>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</si>
  <si>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</si>
  <si>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</si>
  <si>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</si>
  <si>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</si>
  <si>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</si>
  <si>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</si>
  <si>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</si>
  <si>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</si>
  <si>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</si>
  <si>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</si>
  <si>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</si>
  <si>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</si>
  <si>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</si>
  <si>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</si>
  <si>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</si>
  <si>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</si>
  <si>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</si>
  <si>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</si>
  <si>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</si>
  <si>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</si>
  <si>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</si>
  <si>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</si>
  <si>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</si>
  <si>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</si>
  <si>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</si>
  <si>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</si>
  <si>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</si>
  <si>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</si>
  <si>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</si>
  <si>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</si>
  <si>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</si>
  <si>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</si>
  <si>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</si>
  <si>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</si>
  <si>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</si>
  <si>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</si>
  <si>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</si>
  <si>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</si>
  <si>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</si>
  <si>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</si>
  <si>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</si>
  <si>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</si>
  <si>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</si>
  <si>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</si>
  <si>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</si>
  <si>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</si>
  <si>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</si>
  <si>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</si>
  <si>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</si>
  <si>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</si>
  <si>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</si>
  <si>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</si>
  <si>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</si>
  <si>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</si>
  <si>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</si>
  <si>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</si>
  <si>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</si>
  <si>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</si>
  <si>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</si>
  <si>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</si>
  <si>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</si>
  <si>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</si>
  <si>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</si>
  <si>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</si>
  <si>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</si>
  <si>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</si>
  <si>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</si>
  <si>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</si>
  <si>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</si>
  <si>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</si>
  <si>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</si>
  <si>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</si>
  <si>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</si>
  <si>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</si>
  <si>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</si>
  <si>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</si>
  <si>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</si>
  <si>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</si>
  <si>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</si>
  <si>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</si>
  <si>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</si>
  <si>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</si>
  <si>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</si>
  <si>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</si>
  <si>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</si>
  <si>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</si>
  <si>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</si>
  <si>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</si>
  <si>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</si>
  <si>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</si>
  <si>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</si>
  <si>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</si>
  <si>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</si>
  <si>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</si>
  <si>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</si>
  <si>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</si>
  <si>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</si>
  <si>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</si>
  <si>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</si>
  <si>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</si>
  <si>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</si>
  <si>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</si>
  <si>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</si>
  <si>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</si>
  <si>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</si>
  <si>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</si>
  <si>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</si>
  <si>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</si>
  <si>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</si>
  <si>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</si>
  <si>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</si>
  <si>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</si>
  <si>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</si>
  <si>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</si>
  <si>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</si>
  <si>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</si>
  <si>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</si>
  <si>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</si>
  <si>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</si>
  <si>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</si>
  <si>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</si>
  <si>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</si>
  <si>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</si>
  <si>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</si>
  <si>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</si>
  <si>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</si>
  <si>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</si>
  <si>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</si>
  <si>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</si>
  <si>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</si>
  <si>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</si>
  <si>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</si>
  <si>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</si>
  <si>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</si>
  <si>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</si>
  <si>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</si>
  <si>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</si>
  <si>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</si>
  <si>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</si>
  <si>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</si>
  <si>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</si>
  <si>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</si>
  <si>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</si>
  <si>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</si>
  <si>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</si>
  <si>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</si>
  <si>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</si>
  <si>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</si>
  <si>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</si>
  <si>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</si>
  <si>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</si>
  <si>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</si>
  <si>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</si>
  <si>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</si>
  <si>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</si>
  <si>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</si>
  <si>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</si>
  <si>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</si>
  <si>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</si>
  <si>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</si>
  <si>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</si>
  <si>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</si>
  <si>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</si>
  <si>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</si>
  <si>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</si>
  <si>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</si>
  <si>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</si>
  <si>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</si>
  <si>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</si>
  <si>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</si>
  <si>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</si>
  <si>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</si>
  <si>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</si>
  <si>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</si>
  <si>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</si>
  <si>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</si>
  <si>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</si>
  <si>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</si>
  <si>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</si>
  <si>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</si>
  <si>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</si>
  <si>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</si>
  <si>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</si>
  <si>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</si>
  <si>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</si>
  <si>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</si>
  <si>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</si>
  <si>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</si>
  <si>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</si>
  <si>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</si>
  <si>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</si>
  <si>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</si>
  <si>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</si>
  <si>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</si>
  <si>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</si>
  <si>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</si>
  <si>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</si>
  <si>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</si>
  <si>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</si>
  <si>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</si>
  <si>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</si>
  <si>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</si>
  <si>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</si>
  <si>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</si>
  <si>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</si>
  <si>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</si>
  <si>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</si>
  <si>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</si>
  <si>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</si>
  <si>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</si>
  <si>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</si>
  <si>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</si>
  <si>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</si>
  <si>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</si>
  <si>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</si>
  <si>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</si>
  <si>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</si>
  <si>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</si>
  <si>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</si>
  <si>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</si>
  <si>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</si>
  <si>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</si>
  <si>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</si>
  <si>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</si>
  <si>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</si>
  <si>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</si>
  <si>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</si>
  <si>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</si>
  <si>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</si>
  <si>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</si>
  <si>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</si>
  <si>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</si>
  <si>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</si>
  <si>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</si>
  <si>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</si>
  <si>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</si>
  <si>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</si>
  <si>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</si>
  <si>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</si>
  <si>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</si>
  <si>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</si>
  <si>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</si>
  <si>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</si>
  <si>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</si>
  <si>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</si>
  <si>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</si>
  <si>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</si>
  <si>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</si>
  <si>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</si>
  <si>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</si>
  <si>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</si>
  <si>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</si>
  <si>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</si>
  <si>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</si>
  <si>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</si>
  <si>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</si>
  <si>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</si>
  <si>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</si>
  <si>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</si>
  <si>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</si>
  <si>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</si>
  <si>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</si>
  <si>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</si>
  <si>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</si>
  <si>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</si>
  <si>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</si>
  <si>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</si>
  <si>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</si>
  <si>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</si>
  <si>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</si>
  <si>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</si>
  <si>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</si>
  <si>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</si>
  <si>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</si>
  <si>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</si>
  <si>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</si>
  <si>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</si>
  <si>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</si>
  <si>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</si>
  <si>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</si>
  <si>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</si>
  <si>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</si>
  <si>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</si>
  <si>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</si>
  <si>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</si>
  <si>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</si>
  <si>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</si>
  <si>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</si>
  <si>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</si>
  <si>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</si>
  <si>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</si>
  <si>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</si>
  <si>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</si>
  <si>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</si>
  <si>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</si>
  <si>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</si>
  <si>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</si>
  <si>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</si>
  <si>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</si>
  <si>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</si>
  <si>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</si>
  <si>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</si>
  <si>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</si>
  <si>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</si>
  <si>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</si>
  <si>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</si>
  <si>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</si>
  <si>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</si>
  <si>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</si>
  <si>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</si>
  <si>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</si>
  <si>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</si>
  <si>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</si>
  <si>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</si>
  <si>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</si>
  <si>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</si>
  <si>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</si>
  <si>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</si>
  <si>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</si>
  <si>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</si>
  <si>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</si>
  <si>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</si>
  <si>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</si>
  <si>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</si>
  <si>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</si>
  <si>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</si>
  <si>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</si>
  <si>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</si>
  <si>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</si>
  <si>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</si>
  <si>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</si>
  <si>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</si>
  <si>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</si>
  <si>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</si>
  <si>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</si>
  <si>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</si>
  <si>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</si>
  <si>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</si>
  <si>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</si>
  <si>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</si>
  <si>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</si>
  <si>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</si>
  <si>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</si>
  <si>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</si>
  <si>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</si>
  <si>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</si>
  <si>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</si>
  <si>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</si>
  <si>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</si>
  <si>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</si>
  <si>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</si>
  <si>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</si>
  <si>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</si>
  <si>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</si>
  <si>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</si>
  <si>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</si>
  <si>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</si>
  <si>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</si>
  <si>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</si>
  <si>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</si>
  <si>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</si>
  <si>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</si>
  <si>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</si>
  <si>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</si>
  <si>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</si>
  <si>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</si>
  <si>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</si>
  <si>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</si>
  <si>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</si>
  <si>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</si>
  <si>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</si>
  <si>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</si>
  <si>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</si>
  <si>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</si>
  <si>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</si>
  <si>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</si>
  <si>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</si>
  <si>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</si>
  <si>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</si>
  <si>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</si>
  <si>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</si>
  <si>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</si>
  <si>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</si>
  <si>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</si>
  <si>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</si>
  <si>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</si>
  <si>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</si>
  <si>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</si>
  <si>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</si>
  <si>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</si>
  <si>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</si>
  <si>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</si>
  <si>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</si>
  <si>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</si>
  <si>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</si>
  <si>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</si>
  <si>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</si>
  <si>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</si>
  <si>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</si>
  <si>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</si>
  <si>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</si>
  <si>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</si>
  <si>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</si>
  <si>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</si>
  <si>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</si>
  <si>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</si>
  <si>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</si>
  <si>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</si>
  <si>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</si>
  <si>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</si>
  <si>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</si>
  <si>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</si>
  <si>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</si>
  <si>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</si>
  <si>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</si>
  <si>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</si>
  <si>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</si>
  <si>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</si>
  <si>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</si>
  <si>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</si>
  <si>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</si>
  <si>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</si>
  <si>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</si>
  <si>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</si>
  <si>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</si>
  <si>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</si>
  <si>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</si>
  <si>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</si>
  <si>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</si>
  <si>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</si>
  <si>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</si>
  <si>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</si>
  <si>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</si>
  <si>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</si>
  <si>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</si>
  <si>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</si>
  <si>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</si>
  <si>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</si>
  <si>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</si>
  <si>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</si>
  <si>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</si>
  <si>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</si>
  <si>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</si>
  <si>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</si>
  <si>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</si>
  <si>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</si>
  <si>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</si>
  <si>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</si>
  <si>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</si>
  <si>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</si>
  <si>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</si>
  <si>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</si>
  <si>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</si>
  <si>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</si>
  <si>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</si>
  <si>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</si>
  <si>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</si>
  <si>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</si>
  <si>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</si>
  <si>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</si>
  <si>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</si>
  <si>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</si>
  <si>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</si>
  <si>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</si>
  <si>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</si>
  <si>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</si>
  <si>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</si>
  <si>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</si>
  <si>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</si>
  <si>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</si>
  <si>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</si>
  <si>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</si>
  <si>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</si>
  <si>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</si>
  <si>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</si>
  <si>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</si>
  <si>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</si>
  <si>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</si>
  <si>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</si>
  <si>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</si>
  <si>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</si>
  <si>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</si>
  <si>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</si>
  <si>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</si>
  <si>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</si>
  <si>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</si>
  <si>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</si>
  <si>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</si>
  <si>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</si>
  <si>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</si>
  <si>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</si>
  <si>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</si>
  <si>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</si>
  <si>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</si>
  <si>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</si>
  <si>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</si>
  <si>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</si>
  <si>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</si>
  <si>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</si>
  <si>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</si>
  <si>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</si>
  <si>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</si>
  <si>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</si>
  <si>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</si>
  <si>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</si>
  <si>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</si>
  <si>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</si>
  <si>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</si>
  <si>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</si>
  <si>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</si>
  <si>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</si>
  <si>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</si>
  <si>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</si>
  <si>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</si>
  <si>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</si>
  <si>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</si>
  <si>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</si>
  <si>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</si>
  <si>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</si>
  <si>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</si>
  <si>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</si>
  <si>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</si>
  <si>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</si>
  <si>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</si>
  <si>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</si>
  <si>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</si>
  <si>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</si>
  <si>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</si>
  <si>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</si>
  <si>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</si>
  <si>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</si>
  <si>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</si>
  <si>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</si>
  <si>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</si>
  <si>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</si>
  <si>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</si>
  <si>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</si>
  <si>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</si>
  <si>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</si>
  <si>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</si>
  <si>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</si>
  <si>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</si>
  <si>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</si>
  <si>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</si>
  <si>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</si>
  <si>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</si>
  <si>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</si>
  <si>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</si>
  <si>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</si>
  <si>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</si>
  <si>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</si>
  <si>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</si>
  <si>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</si>
  <si>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</si>
  <si>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</si>
  <si>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</si>
  <si>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</si>
  <si>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</si>
  <si>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</si>
  <si>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</si>
  <si>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</si>
  <si>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</si>
  <si>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</si>
  <si>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</si>
  <si>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</si>
  <si>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</si>
  <si>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</si>
  <si>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</si>
  <si>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</si>
  <si>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</si>
  <si>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</si>
  <si>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</si>
  <si>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</si>
  <si>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</si>
  <si>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</si>
  <si>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</si>
  <si>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</si>
  <si>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</si>
  <si>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</si>
  <si>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</si>
  <si>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</si>
  <si>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</si>
  <si>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</si>
  <si>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</si>
  <si>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</si>
  <si>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</si>
  <si>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</si>
  <si>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</si>
  <si>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</si>
  <si>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</si>
  <si>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</si>
  <si>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</si>
  <si>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</si>
  <si>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</si>
  <si>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</si>
  <si>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</si>
  <si>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</si>
  <si>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</si>
  <si>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</si>
  <si>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</si>
  <si>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</si>
  <si>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</si>
  <si>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</si>
  <si>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</si>
  <si>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</si>
  <si>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</si>
  <si>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</si>
  <si>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</si>
  <si>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</si>
  <si>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</si>
  <si>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</si>
  <si>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</si>
  <si>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</si>
  <si>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</si>
  <si>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</si>
  <si>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</si>
  <si>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</si>
  <si>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</si>
  <si>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</si>
  <si>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</si>
  <si>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</si>
  <si>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</si>
  <si>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</si>
  <si>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</si>
  <si>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</si>
  <si>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</si>
  <si>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</si>
  <si>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</si>
  <si>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</si>
  <si>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</si>
  <si>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</si>
  <si>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</si>
  <si>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</si>
  <si>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</si>
  <si>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</si>
  <si>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</si>
  <si>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</si>
  <si>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</si>
  <si>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</si>
  <si>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</si>
  <si>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</si>
  <si>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</si>
  <si>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</si>
  <si>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</si>
  <si>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</si>
  <si>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</si>
  <si>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</si>
  <si>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</si>
  <si>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</si>
  <si>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</si>
  <si>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</si>
  <si>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</si>
  <si>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</si>
  <si>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</si>
  <si>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</si>
  <si>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</si>
  <si>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</si>
  <si>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</si>
  <si>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</si>
  <si>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</si>
  <si>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</si>
  <si>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</si>
  <si>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</si>
  <si>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</si>
  <si>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</si>
  <si>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</si>
  <si>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</si>
  <si>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</si>
  <si>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</si>
  <si>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</si>
  <si>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</si>
  <si>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</si>
  <si>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</si>
  <si>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</si>
  <si>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</si>
  <si>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</si>
  <si>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</si>
  <si>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</si>
  <si>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</si>
  <si>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</si>
  <si>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</si>
  <si>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</si>
  <si>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</si>
  <si>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</si>
  <si>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</si>
  <si>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</si>
  <si>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</si>
  <si>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</si>
  <si>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</si>
  <si>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</si>
  <si>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</si>
  <si>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</si>
  <si>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</si>
  <si>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</si>
  <si>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</si>
  <si>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</si>
  <si>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</si>
  <si>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</si>
  <si>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</si>
  <si>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</si>
  <si>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</si>
  <si>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</si>
  <si>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</si>
  <si>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</si>
  <si>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</si>
  <si>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</si>
  <si>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</si>
  <si>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</si>
  <si>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</si>
  <si>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</si>
  <si>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</si>
  <si>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</si>
  <si>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</si>
  <si>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</si>
  <si>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</si>
  <si>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</si>
  <si>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</si>
  <si>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</si>
  <si>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</si>
  <si>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</si>
  <si>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</si>
  <si>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</si>
  <si>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</si>
  <si>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</si>
  <si>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</si>
  <si>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</si>
  <si>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</si>
  <si>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</si>
  <si>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</si>
  <si>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</si>
  <si>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</si>
  <si>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</si>
  <si>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</si>
  <si>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</si>
  <si>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</si>
  <si>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</si>
  <si>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</si>
  <si>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</si>
  <si>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</si>
  <si>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</si>
  <si>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</si>
  <si>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</si>
  <si>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</si>
  <si>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</si>
  <si>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</si>
  <si>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</si>
  <si>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</si>
  <si>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</si>
  <si>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</si>
  <si>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</si>
  <si>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</si>
  <si>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</si>
  <si>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</si>
  <si>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</si>
  <si>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</si>
  <si>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</si>
  <si>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</si>
  <si>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</si>
  <si>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</si>
  <si>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</si>
  <si>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</si>
  <si>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</si>
  <si>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</si>
  <si>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</si>
  <si>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</si>
  <si>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</si>
  <si>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</si>
  <si>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</si>
  <si>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</si>
  <si>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</si>
  <si>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</si>
  <si>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</si>
  <si>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</si>
  <si>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</si>
  <si>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</si>
  <si>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</si>
  <si>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</si>
  <si>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</si>
  <si>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</si>
  <si>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</si>
  <si>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</si>
  <si>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</si>
  <si>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</si>
  <si>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</si>
  <si>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</si>
  <si>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</si>
  <si>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</si>
  <si>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</si>
  <si>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</si>
  <si>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</si>
  <si>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</si>
  <si>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</si>
  <si>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</si>
  <si>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</si>
  <si>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</si>
  <si>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</si>
  <si>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</si>
  <si>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</si>
  <si>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</si>
  <si>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</si>
  <si>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</si>
  <si>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</si>
  <si>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</si>
  <si>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</si>
  <si>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</si>
  <si>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</si>
  <si>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</si>
  <si>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</si>
  <si>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</si>
  <si>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</si>
  <si>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</si>
  <si>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</si>
  <si>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</si>
  <si>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</si>
  <si>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</si>
  <si>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</si>
  <si>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</si>
  <si>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</si>
  <si>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</si>
  <si>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</si>
  <si>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</si>
  <si>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</si>
  <si>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</si>
  <si>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</si>
  <si>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</si>
  <si>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</si>
  <si>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</si>
  <si>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</si>
  <si>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</si>
  <si>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</si>
  <si>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</si>
  <si>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</si>
  <si>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</si>
  <si>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</si>
  <si>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</si>
  <si>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</si>
  <si>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</si>
  <si>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</si>
  <si>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</si>
  <si>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</si>
  <si>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</si>
  <si>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</si>
  <si>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</si>
  <si>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</si>
  <si>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</si>
  <si>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</si>
  <si>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</si>
  <si>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</si>
  <si>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</si>
  <si>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</si>
  <si>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</si>
  <si>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</si>
  <si>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</si>
  <si>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</si>
  <si>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</si>
  <si>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</si>
  <si>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</si>
  <si>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</si>
  <si>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</si>
  <si>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</si>
  <si>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</si>
  <si>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</si>
  <si>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</si>
  <si>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</si>
  <si>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</si>
  <si>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</si>
  <si>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</si>
  <si>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</si>
  <si>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</si>
  <si>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</si>
  <si>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</si>
  <si>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</si>
  <si>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</si>
  <si>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</si>
  <si>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</si>
  <si>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</si>
  <si>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</si>
  <si>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</si>
  <si>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</si>
  <si>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</si>
  <si>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</si>
  <si>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</si>
  <si>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</si>
  <si>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</si>
  <si>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</si>
  <si>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</si>
  <si>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</si>
  <si>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</si>
  <si>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</si>
  <si>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</si>
  <si>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</si>
  <si>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</si>
  <si>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</si>
  <si>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</si>
  <si>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</si>
  <si>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</si>
  <si>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</si>
  <si>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</si>
  <si>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</si>
  <si>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</si>
  <si>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</si>
  <si>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</si>
  <si>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</si>
  <si>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</si>
  <si>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</si>
  <si>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</si>
  <si>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</si>
  <si>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</si>
  <si>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</si>
  <si>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</si>
  <si>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</si>
  <si>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</si>
  <si>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</si>
  <si>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</si>
  <si>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</si>
  <si>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</si>
  <si>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</si>
  <si>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</si>
  <si>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</si>
  <si>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</si>
  <si>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</si>
  <si>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</si>
  <si>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</si>
  <si>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</si>
  <si>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</si>
  <si>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</si>
  <si>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</si>
  <si>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</si>
  <si>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</si>
  <si>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</si>
  <si>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</si>
  <si>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</si>
  <si>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</si>
  <si>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</si>
  <si>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</si>
  <si>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</si>
  <si>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</si>
  <si>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</si>
  <si>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</si>
  <si>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</si>
  <si>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</si>
  <si>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</si>
  <si>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</si>
  <si>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</si>
  <si>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</si>
  <si>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</si>
  <si>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</si>
  <si>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</si>
  <si>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</si>
  <si>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</si>
  <si>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</si>
  <si>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</si>
  <si>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</si>
  <si>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</si>
  <si>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</si>
  <si>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</si>
  <si>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</si>
  <si>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</si>
  <si>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</si>
  <si>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</si>
  <si>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</si>
  <si>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</si>
  <si>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</si>
  <si>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</si>
  <si>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</si>
  <si>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</si>
  <si>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</si>
  <si>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</si>
  <si>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</si>
  <si>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</si>
  <si>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</si>
  <si>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</si>
  <si>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</si>
  <si>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</si>
  <si>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</si>
  <si>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</si>
  <si>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</si>
  <si>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</si>
  <si>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</si>
  <si>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</si>
  <si>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</si>
  <si>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</si>
  <si>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</si>
  <si>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</si>
  <si>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</si>
  <si>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</si>
  <si>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</si>
  <si>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</si>
  <si>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</si>
  <si>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</si>
  <si>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</si>
  <si>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</si>
  <si>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</si>
  <si>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</si>
  <si>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</si>
  <si>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</si>
  <si>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</si>
  <si>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</si>
  <si>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</si>
  <si>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</si>
  <si>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</si>
  <si>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</si>
  <si>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</si>
  <si>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</si>
  <si>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</si>
  <si>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</si>
  <si>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</si>
  <si>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</si>
  <si>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</si>
  <si>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</si>
  <si>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</si>
  <si>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</si>
  <si>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</si>
  <si>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</si>
  <si>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</si>
  <si>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</si>
  <si>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</si>
  <si>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</si>
  <si>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</si>
  <si>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</si>
  <si>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</si>
  <si>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</si>
  <si>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</si>
  <si>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</si>
  <si>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</si>
  <si>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</si>
  <si>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</si>
  <si>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</si>
  <si>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</si>
  <si>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</si>
  <si>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</si>
  <si>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</si>
  <si>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</si>
  <si>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</si>
  <si>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</si>
  <si>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</si>
  <si>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</si>
  <si>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</si>
  <si>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</si>
  <si>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</si>
  <si>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</si>
  <si>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</si>
  <si>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</si>
  <si>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</si>
  <si>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</si>
  <si>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</si>
  <si>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</si>
  <si>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</si>
  <si>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</si>
  <si>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</si>
  <si>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</si>
  <si>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</si>
  <si>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</si>
  <si>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</si>
  <si>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</si>
  <si>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</si>
  <si>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</si>
  <si>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</si>
  <si>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</si>
  <si>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</si>
  <si>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</si>
  <si>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</si>
  <si>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</si>
  <si>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</si>
  <si>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</si>
  <si>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</si>
  <si>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</si>
  <si>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</si>
  <si>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</si>
  <si>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</si>
  <si>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</si>
  <si>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</si>
  <si>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</si>
  <si>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</si>
  <si>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</si>
  <si>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</si>
  <si>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</si>
  <si>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</si>
  <si>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</si>
  <si>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</si>
  <si>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</si>
  <si>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</si>
  <si>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</si>
  <si>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</si>
  <si>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</si>
  <si>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</si>
  <si>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</si>
  <si>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</si>
  <si>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</si>
  <si>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</si>
  <si>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</si>
  <si>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</si>
  <si>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</si>
  <si>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</si>
  <si>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</si>
  <si>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</si>
  <si>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</si>
  <si>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</si>
  <si>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</si>
  <si>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</si>
  <si>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</si>
  <si>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</si>
  <si>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</si>
  <si>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</si>
  <si>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</si>
  <si>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</si>
  <si>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</si>
  <si>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</si>
  <si>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</si>
  <si>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</si>
  <si>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</si>
  <si>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</si>
  <si>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</si>
  <si>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</si>
  <si>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</si>
  <si>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</si>
  <si>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</si>
  <si>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</si>
  <si>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</si>
  <si>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</si>
  <si>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</si>
  <si>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</si>
  <si>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</si>
  <si>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</si>
  <si>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</si>
  <si>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</si>
  <si>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</si>
  <si>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</si>
  <si>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</si>
  <si>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</si>
  <si>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</si>
  <si>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</si>
  <si>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</si>
  <si>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</si>
  <si>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</si>
  <si>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</si>
  <si>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</si>
  <si>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</si>
  <si>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</si>
  <si>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</si>
  <si>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</si>
  <si>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</si>
  <si>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</si>
  <si>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</si>
  <si>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</si>
  <si>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</si>
  <si>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</si>
  <si>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</si>
  <si>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</si>
  <si>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</si>
  <si>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</si>
  <si>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</si>
  <si>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</si>
  <si>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</si>
  <si>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</si>
  <si>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</si>
  <si>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</si>
  <si>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</si>
  <si>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</si>
  <si>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</si>
  <si>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</si>
  <si>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</si>
  <si>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</si>
  <si>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</si>
  <si>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</si>
  <si>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</si>
  <si>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</si>
  <si>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</si>
  <si>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</si>
  <si>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</si>
  <si>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</si>
  <si>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</si>
  <si>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</si>
  <si>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</si>
  <si>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</si>
  <si>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</si>
  <si>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</si>
  <si>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</si>
  <si>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</si>
  <si>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</si>
  <si>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</si>
  <si>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</si>
  <si>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</si>
  <si>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</si>
  <si>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</si>
  <si>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</si>
  <si>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</si>
  <si>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</si>
  <si>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</si>
  <si>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</si>
  <si>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</si>
  <si>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</si>
  <si>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</si>
  <si>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</si>
  <si>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</si>
  <si>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</si>
  <si>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</si>
  <si>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</si>
  <si>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</si>
  <si>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</si>
  <si>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</si>
  <si>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</si>
  <si>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</si>
  <si>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</si>
  <si>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</si>
  <si>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</si>
  <si>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</si>
  <si>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</si>
  <si>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</si>
  <si>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</si>
  <si>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</si>
  <si>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</si>
  <si>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</si>
  <si>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</si>
  <si>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</si>
  <si>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</si>
  <si>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</si>
  <si>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</si>
  <si>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</si>
  <si>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</si>
  <si>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</si>
  <si>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</si>
  <si>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</si>
  <si>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</si>
  <si>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</si>
  <si>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</si>
  <si>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</si>
  <si>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</si>
  <si>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</si>
  <si>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</si>
  <si>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</si>
  <si>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</si>
  <si>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</si>
  <si>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</si>
  <si>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</si>
  <si>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</si>
  <si>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</si>
  <si>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</si>
  <si>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</si>
  <si>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</si>
  <si>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</si>
  <si>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</si>
  <si>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</si>
  <si>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</si>
  <si>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</si>
  <si>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</si>
  <si>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</si>
  <si>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</si>
  <si>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</si>
  <si>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</si>
  <si>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</si>
  <si>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</si>
  <si>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</si>
  <si>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</si>
  <si>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</si>
  <si>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</si>
  <si>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</si>
  <si>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</si>
  <si>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</si>
  <si>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</si>
  <si>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</si>
  <si>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</si>
  <si>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</si>
  <si>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</si>
  <si>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</si>
  <si>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</si>
  <si>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</si>
  <si>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</si>
  <si>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</si>
  <si>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</si>
  <si>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</si>
  <si>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</si>
  <si>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</si>
  <si>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</si>
  <si>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</si>
  <si>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</si>
  <si>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</si>
  <si>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</si>
  <si>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</si>
  <si>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</si>
  <si>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</si>
  <si>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</si>
  <si>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</si>
  <si>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</si>
  <si>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</si>
  <si>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</si>
  <si>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</si>
  <si>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</si>
  <si>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</si>
  <si>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</si>
  <si>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</si>
  <si>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</si>
  <si>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</si>
  <si>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</si>
  <si>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</si>
  <si>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</si>
  <si>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</si>
  <si>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</si>
  <si>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</si>
  <si>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</si>
  <si>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</si>
  <si>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</si>
  <si>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</si>
  <si>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</si>
  <si>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</si>
  <si>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</si>
  <si>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</si>
  <si>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</si>
  <si>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</si>
  <si>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</si>
  <si>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</si>
  <si>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</si>
  <si>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</si>
  <si>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</si>
  <si>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</si>
  <si>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</si>
  <si>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</si>
  <si>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</si>
  <si>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</si>
  <si>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</si>
  <si>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</si>
  <si>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</si>
  <si>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</si>
  <si>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</si>
  <si>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</si>
  <si>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</si>
  <si>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</si>
  <si>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</si>
  <si>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</si>
  <si>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</si>
  <si>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</si>
  <si>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</si>
  <si>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</si>
  <si>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</si>
  <si>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</si>
  <si>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</si>
  <si>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</si>
  <si>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</si>
  <si>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</si>
  <si>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</si>
  <si>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</si>
  <si>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</si>
  <si>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</si>
  <si>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</si>
  <si>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</si>
  <si>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</si>
  <si>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</si>
  <si>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</si>
  <si>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</si>
  <si>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</si>
  <si>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</si>
  <si>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</si>
  <si>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</si>
  <si>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</si>
  <si>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</si>
  <si>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</si>
  <si>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</si>
  <si>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</si>
  <si>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</si>
  <si>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</si>
  <si>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</si>
  <si>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</si>
  <si>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</si>
  <si>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</si>
  <si>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</si>
  <si>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</si>
  <si>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</si>
  <si>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</si>
  <si>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</si>
  <si>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</si>
  <si>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</si>
  <si>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</si>
  <si>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</si>
  <si>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</si>
  <si>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</si>
  <si>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</si>
  <si>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</si>
  <si>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</si>
  <si>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</si>
  <si>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</si>
  <si>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</si>
  <si>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</si>
  <si>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</si>
  <si>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</si>
  <si>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</si>
  <si>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</si>
  <si>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</si>
  <si>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</si>
  <si>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</si>
  <si>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</si>
  <si>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</si>
  <si>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</si>
  <si>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</si>
  <si>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</si>
  <si>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</si>
  <si>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</si>
  <si>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</si>
  <si>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</si>
  <si>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</si>
  <si>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</si>
  <si>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</si>
  <si>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</si>
  <si>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</si>
  <si>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</si>
  <si>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</si>
  <si>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</si>
  <si>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</si>
  <si>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</si>
  <si>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</si>
  <si>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</si>
  <si>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</si>
  <si>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</si>
  <si>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</si>
  <si>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</si>
  <si>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</si>
  <si>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</si>
  <si>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</si>
  <si>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</si>
  <si>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</si>
  <si>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</si>
  <si>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</si>
  <si>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</si>
  <si>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</si>
  <si>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</si>
  <si>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</si>
  <si>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</si>
  <si>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</si>
  <si>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</si>
  <si>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</si>
  <si>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</si>
  <si>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</si>
  <si>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</si>
  <si>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</si>
  <si>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</si>
  <si>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</si>
  <si>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</si>
  <si>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</si>
  <si>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</si>
  <si>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</si>
  <si>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</si>
  <si>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</si>
  <si>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</si>
  <si>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</si>
  <si>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</si>
  <si>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</si>
  <si>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</si>
  <si>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</si>
  <si>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</si>
  <si>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</si>
  <si>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</si>
  <si>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</si>
  <si>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</si>
  <si>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</si>
  <si>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</si>
  <si>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</si>
  <si>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</si>
  <si>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</si>
  <si>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</si>
  <si>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</si>
  <si>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</si>
  <si>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</si>
  <si>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</si>
  <si>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</si>
  <si>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</si>
  <si>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</si>
  <si>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</si>
  <si>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</si>
  <si>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</si>
  <si>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</si>
  <si>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</si>
  <si>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</si>
  <si>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</si>
  <si>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</si>
  <si>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</si>
  <si>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</si>
  <si>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</si>
  <si>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</si>
  <si>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</si>
  <si>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</si>
  <si>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</si>
  <si>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</si>
  <si>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</si>
  <si>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</si>
  <si>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</si>
  <si>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</si>
  <si>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</si>
  <si>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</si>
  <si>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</si>
  <si>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</si>
  <si>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</si>
  <si>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</si>
  <si>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</si>
  <si>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</si>
  <si>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</si>
  <si>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</si>
  <si>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</si>
  <si>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</si>
  <si>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</si>
  <si>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</si>
  <si>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</si>
  <si>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</si>
  <si>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</si>
  <si>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</si>
  <si>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</si>
  <si>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</si>
  <si>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</si>
  <si>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</si>
  <si>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</si>
  <si>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</si>
  <si>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</si>
  <si>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</si>
  <si>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</si>
  <si>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</si>
  <si>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</si>
  <si>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</si>
  <si>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</si>
  <si>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</si>
  <si>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</si>
  <si>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</si>
  <si>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</si>
  <si>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</si>
  <si>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</si>
  <si>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</si>
  <si>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</si>
  <si>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</si>
  <si>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</si>
  <si>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</si>
  <si>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</si>
  <si>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</si>
  <si>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</si>
  <si>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</si>
  <si>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</si>
  <si>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</si>
  <si>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</si>
  <si>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</si>
  <si>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</si>
  <si>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</si>
  <si>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</si>
  <si>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</si>
  <si>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</si>
  <si>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</si>
  <si>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</si>
  <si>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</si>
  <si>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</si>
  <si>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</si>
  <si>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</si>
  <si>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</si>
  <si>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</si>
  <si>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</si>
  <si>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</si>
  <si>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</si>
  <si>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</si>
  <si>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</si>
  <si>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</si>
  <si>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</si>
  <si>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</si>
  <si>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</si>
  <si>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</si>
  <si>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</si>
  <si>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</si>
  <si>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</si>
  <si>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</si>
  <si>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</si>
  <si>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</si>
  <si>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</si>
  <si>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</si>
  <si>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</si>
  <si>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</si>
  <si>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</si>
  <si>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</si>
  <si>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</si>
  <si>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</si>
  <si>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</si>
  <si>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</si>
  <si>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</si>
  <si>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</si>
  <si>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</si>
  <si>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</si>
  <si>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</si>
  <si>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</si>
  <si>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</si>
  <si>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</si>
  <si>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</si>
  <si>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</si>
  <si>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</si>
  <si>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</si>
  <si>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</si>
  <si>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</si>
  <si>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</si>
  <si>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</si>
  <si>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</si>
  <si>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</si>
  <si>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</si>
  <si>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</si>
  <si>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</si>
  <si>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</si>
  <si>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</si>
  <si>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</si>
  <si>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</si>
  <si>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</si>
  <si>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</si>
  <si>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</si>
  <si>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</si>
  <si>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</si>
  <si>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</si>
  <si>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</si>
  <si>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</si>
  <si>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</si>
  <si>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</si>
  <si>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</si>
  <si>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</si>
  <si>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</si>
  <si>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</si>
  <si>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</si>
  <si>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</si>
  <si>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</si>
  <si>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</si>
  <si>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</si>
  <si>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</si>
  <si>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</si>
  <si>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</si>
  <si>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</si>
  <si>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</si>
  <si>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</si>
  <si>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</si>
  <si>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</si>
  <si>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</si>
  <si>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</si>
  <si>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</si>
  <si>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</si>
  <si>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</si>
  <si>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</si>
  <si>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</si>
  <si>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</si>
  <si>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</si>
  <si>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</si>
  <si>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</si>
  <si>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</si>
  <si>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</si>
  <si>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</si>
  <si>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</si>
  <si>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</si>
  <si>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</si>
  <si>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</si>
  <si>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</si>
  <si>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</si>
  <si>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</si>
  <si>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</si>
  <si>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</si>
  <si>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</si>
  <si>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</si>
  <si>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</si>
  <si>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</si>
  <si>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</si>
  <si>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</si>
  <si>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</si>
  <si>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</si>
  <si>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</si>
  <si>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</si>
  <si>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</si>
  <si>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</si>
  <si>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</si>
  <si>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</si>
  <si>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</si>
  <si>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</si>
  <si>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</si>
  <si>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</si>
  <si>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</si>
  <si>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</si>
  <si>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</si>
  <si>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</si>
  <si>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</si>
  <si>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</si>
  <si>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</si>
  <si>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</si>
  <si>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</si>
  <si>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</si>
  <si>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</si>
  <si>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</si>
  <si>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</si>
  <si>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</si>
  <si>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</si>
  <si>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</si>
  <si>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</si>
  <si>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</si>
  <si>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</si>
  <si>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</si>
  <si>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</si>
  <si>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</si>
  <si>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</si>
  <si>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</si>
  <si>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</si>
  <si>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</si>
  <si>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</si>
  <si>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</si>
  <si>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</si>
  <si>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</si>
  <si>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</si>
  <si>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</si>
  <si>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</si>
  <si>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</si>
  <si>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</si>
  <si>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</si>
  <si>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</si>
  <si>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</si>
  <si>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</si>
  <si>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</si>
  <si>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</si>
  <si>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</si>
  <si>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</si>
  <si>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</si>
  <si>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</si>
  <si>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</si>
  <si>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</si>
  <si>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</si>
  <si>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</si>
  <si>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</si>
  <si>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</si>
  <si>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</si>
  <si>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</si>
  <si>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</si>
  <si>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</si>
  <si>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</si>
  <si>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</si>
  <si>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</si>
  <si>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</si>
  <si>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</si>
  <si>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</si>
  <si>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</si>
  <si>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</si>
  <si>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</si>
  <si>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</si>
  <si>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</si>
  <si>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</si>
  <si>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</si>
  <si>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</si>
  <si>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</si>
  <si>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</si>
  <si>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</si>
  <si>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</si>
  <si>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</si>
  <si>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</si>
  <si>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</si>
  <si>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</si>
  <si>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</si>
  <si>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</si>
  <si>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</si>
  <si>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</si>
  <si>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</si>
  <si>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</si>
  <si>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</si>
  <si>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</si>
  <si>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</si>
  <si>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</si>
  <si>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</si>
  <si>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</si>
  <si>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</si>
  <si>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</si>
  <si>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</si>
  <si>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</si>
  <si>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</si>
  <si>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</si>
  <si>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</si>
  <si>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</si>
  <si>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</si>
  <si>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</si>
  <si>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</si>
  <si>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</si>
  <si>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</si>
  <si>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</si>
  <si>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</si>
  <si>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</si>
  <si>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</si>
  <si>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</si>
  <si>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</si>
  <si>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</si>
  <si>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</si>
  <si>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</si>
  <si>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</si>
  <si>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</si>
  <si>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</si>
  <si>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</si>
  <si>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</si>
  <si>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</si>
  <si>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</si>
  <si>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</si>
  <si>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</si>
  <si>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</si>
  <si>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</si>
  <si>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</si>
  <si>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</si>
  <si>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</si>
  <si>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</si>
  <si>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</si>
  <si>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</si>
  <si>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</si>
  <si>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</si>
  <si>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</si>
  <si>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</si>
  <si>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</si>
  <si>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</si>
  <si>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</si>
  <si>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</si>
  <si>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</si>
  <si>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</si>
  <si>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</si>
  <si>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</si>
  <si>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</si>
  <si>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</si>
  <si>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</si>
  <si>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</si>
  <si>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</si>
  <si>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</si>
  <si>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</si>
  <si>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</si>
  <si>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</si>
  <si>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</si>
  <si>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</si>
  <si>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</si>
  <si>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</si>
  <si>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</si>
  <si>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</si>
  <si>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</si>
  <si>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</si>
  <si>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</si>
  <si>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</si>
  <si>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</si>
  <si>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</si>
  <si>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</si>
  <si>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</si>
  <si>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</si>
  <si>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</si>
  <si>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</si>
  <si>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</si>
  <si>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</si>
  <si>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</si>
  <si>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</si>
  <si>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</si>
  <si>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</si>
  <si>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</si>
  <si>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</si>
  <si>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</si>
  <si>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</si>
  <si>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</si>
  <si>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</si>
  <si>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</si>
  <si>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</si>
  <si>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</si>
  <si>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</si>
  <si>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</si>
  <si>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</si>
  <si>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</si>
  <si>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</si>
  <si>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</si>
  <si>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</si>
  <si>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</si>
  <si>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</si>
  <si>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</si>
  <si>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</si>
  <si>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</si>
  <si>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</si>
  <si>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</si>
  <si>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</si>
  <si>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</si>
  <si>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</si>
  <si>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</si>
  <si>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</si>
  <si>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</si>
  <si>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</si>
  <si>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</si>
  <si>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</si>
  <si>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</si>
  <si>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</si>
  <si>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</si>
  <si>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</si>
  <si>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</si>
  <si>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</si>
  <si>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</si>
  <si>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</si>
  <si>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</si>
  <si>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</si>
  <si>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</si>
  <si>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</si>
  <si>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</si>
  <si>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</si>
  <si>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</si>
  <si>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</si>
  <si>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</si>
  <si>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</si>
  <si>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</si>
  <si>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</si>
  <si>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</si>
  <si>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</si>
  <si>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</si>
  <si>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</si>
  <si>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</si>
  <si>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</si>
  <si>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</si>
  <si>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</si>
  <si>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</si>
  <si>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</si>
  <si>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</si>
  <si>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</si>
  <si>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</si>
  <si>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</si>
  <si>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</si>
  <si>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</si>
  <si>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</si>
  <si>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</si>
  <si>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</si>
  <si>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</si>
  <si>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</si>
  <si>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</si>
  <si>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</si>
  <si>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</si>
  <si>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</si>
  <si>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</si>
  <si>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</si>
  <si>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</si>
  <si>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</si>
  <si>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</si>
  <si>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</si>
  <si>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</si>
  <si>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</si>
  <si>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</si>
  <si>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</si>
  <si>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</si>
  <si>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</si>
  <si>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</si>
  <si>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</si>
  <si>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</si>
  <si>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</si>
  <si>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</si>
  <si>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</si>
  <si>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</si>
  <si>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</si>
  <si>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</si>
  <si>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</si>
  <si>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</si>
  <si>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</si>
  <si>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</si>
  <si>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</si>
  <si>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</si>
  <si>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</si>
  <si>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</si>
  <si>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</si>
  <si>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</si>
  <si>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</si>
  <si>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</si>
  <si>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</si>
  <si>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</si>
  <si>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</si>
  <si>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</si>
  <si>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</si>
  <si>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</si>
  <si>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</si>
  <si>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</si>
  <si>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</si>
  <si>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</si>
  <si>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</si>
  <si>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</si>
  <si>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</si>
  <si>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</si>
  <si>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</si>
  <si>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</si>
  <si>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</si>
  <si>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</si>
  <si>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</si>
  <si>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</si>
  <si>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</si>
  <si>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</si>
  <si>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</si>
  <si>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</si>
  <si>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</si>
  <si>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</si>
  <si>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</si>
  <si>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</si>
  <si>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</si>
  <si>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</si>
  <si>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</si>
  <si>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</si>
  <si>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</si>
  <si>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</si>
  <si>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</si>
  <si>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</si>
  <si>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</si>
  <si>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</si>
  <si>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</si>
  <si>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</si>
  <si>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</si>
  <si>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</si>
  <si>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</si>
  <si>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</si>
  <si>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</si>
  <si>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</si>
  <si>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</si>
  <si>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</si>
  <si>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</si>
  <si>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</si>
  <si>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</si>
  <si>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</si>
  <si>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</si>
  <si>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</si>
  <si>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</si>
  <si>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</si>
  <si>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</si>
  <si>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</si>
  <si>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</si>
  <si>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</si>
  <si>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</si>
  <si>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</si>
  <si>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</si>
  <si>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</si>
  <si>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</si>
  <si>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</si>
  <si>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</si>
  <si>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</si>
  <si>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</si>
  <si>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</si>
  <si>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</si>
  <si>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</si>
  <si>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</si>
  <si>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</si>
  <si>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</si>
  <si>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</si>
  <si>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</si>
  <si>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</si>
  <si>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</si>
  <si>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</si>
  <si>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</si>
  <si>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</si>
  <si>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</si>
  <si>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</si>
  <si>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</si>
  <si>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</si>
  <si>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</si>
  <si>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</si>
  <si>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</si>
  <si>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</si>
  <si>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</si>
  <si>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</si>
  <si>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</si>
  <si>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</si>
  <si>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</si>
  <si>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</si>
  <si>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</si>
  <si>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</si>
  <si>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</si>
  <si>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</si>
  <si>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</si>
  <si>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</si>
  <si>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</si>
  <si>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</si>
  <si>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</si>
  <si>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</si>
  <si>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</si>
  <si>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</si>
  <si>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</si>
  <si>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</si>
  <si>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</si>
  <si>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</si>
  <si>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</si>
  <si>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</si>
  <si>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</si>
  <si>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</si>
  <si>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</si>
  <si>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</si>
  <si>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</si>
  <si>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</si>
  <si>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</si>
  <si>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</si>
  <si>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</si>
  <si>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</si>
  <si>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</si>
  <si>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</si>
  <si>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</si>
  <si>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</si>
  <si>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</si>
  <si>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</si>
  <si>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</si>
  <si>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</si>
  <si>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</si>
  <si>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</si>
  <si>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</si>
  <si>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</si>
  <si>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</si>
  <si>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</si>
  <si>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</si>
  <si>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</si>
  <si>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</si>
  <si>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</si>
  <si>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</si>
  <si>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</si>
  <si>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</si>
  <si>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</si>
  <si>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</si>
  <si>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</si>
  <si>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</si>
  <si>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</si>
  <si>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</si>
  <si>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</si>
  <si>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</si>
  <si>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</si>
  <si>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</si>
  <si>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</si>
  <si>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</si>
  <si>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</si>
  <si>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</si>
  <si>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</si>
  <si>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</si>
  <si>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</si>
  <si>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</si>
  <si>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</si>
  <si>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</si>
  <si>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</si>
  <si>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</si>
  <si>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</si>
  <si>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</si>
  <si>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</si>
  <si>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</si>
  <si>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</si>
  <si>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</si>
  <si>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</si>
  <si>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</si>
  <si>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</si>
  <si>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</si>
  <si>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</si>
  <si>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</si>
  <si>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</si>
  <si>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</si>
  <si>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</si>
  <si>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</si>
  <si>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</si>
  <si>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</si>
  <si>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</si>
  <si>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</si>
  <si>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</si>
  <si>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</si>
  <si>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</si>
  <si>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</si>
  <si>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</si>
  <si>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</si>
  <si>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</si>
  <si>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</si>
  <si>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</si>
  <si>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</si>
  <si>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</si>
  <si>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</si>
  <si>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</si>
  <si>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</si>
  <si>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</si>
  <si>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</si>
  <si>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</si>
  <si>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</si>
  <si>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</si>
  <si>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</si>
  <si>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</si>
  <si>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</si>
  <si>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</si>
  <si>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</si>
  <si>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</si>
  <si>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</si>
  <si>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</si>
  <si>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</si>
  <si>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</si>
  <si>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</si>
  <si>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</si>
  <si>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</si>
  <si>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</si>
  <si>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</si>
  <si>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</si>
  <si>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</si>
  <si>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</si>
  <si>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</si>
  <si>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</si>
  <si>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</si>
  <si>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</si>
  <si>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</si>
  <si>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</si>
  <si>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</si>
  <si>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</si>
  <si>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</si>
  <si>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</si>
  <si>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</si>
  <si>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</si>
  <si>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</si>
  <si>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</si>
  <si>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</si>
  <si>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</si>
  <si>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</si>
  <si>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</si>
  <si>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</si>
  <si>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</si>
  <si>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</si>
  <si>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</si>
  <si>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</si>
  <si>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</si>
  <si>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</si>
  <si>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</si>
  <si>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</si>
  <si>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</si>
  <si>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</si>
  <si>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</si>
  <si>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</si>
  <si>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</si>
  <si>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</si>
  <si>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</si>
  <si>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</si>
  <si>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</si>
  <si>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</si>
  <si>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</si>
  <si>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</si>
  <si>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</si>
  <si>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</si>
  <si>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</si>
  <si>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</si>
  <si>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</si>
  <si>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</si>
  <si>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</si>
  <si>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</si>
  <si>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</si>
  <si>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</si>
  <si>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</si>
  <si>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</si>
  <si>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</si>
  <si>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</si>
  <si>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</si>
  <si>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</si>
  <si>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</si>
  <si>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</si>
  <si>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</si>
  <si>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</si>
  <si>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</si>
  <si>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</si>
  <si>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</si>
  <si>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</si>
  <si>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</si>
  <si>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</si>
  <si>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</si>
  <si>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</si>
  <si>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</si>
  <si>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</si>
  <si>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</si>
  <si>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</si>
  <si>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</si>
  <si>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</si>
  <si>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</si>
  <si>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</si>
  <si>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</si>
  <si>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</si>
  <si>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</si>
  <si>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</si>
  <si>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</si>
  <si>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</si>
  <si>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</si>
  <si>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</si>
  <si>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</si>
  <si>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</si>
  <si>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</si>
  <si>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</si>
  <si>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</si>
  <si>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</si>
  <si>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</si>
  <si>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</si>
  <si>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</si>
  <si>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</si>
  <si>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</si>
  <si>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</si>
  <si>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</si>
  <si>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</si>
  <si>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</si>
  <si>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</si>
  <si>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</si>
  <si>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</si>
  <si>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</si>
  <si>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</si>
  <si>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</si>
  <si>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</si>
  <si>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</si>
  <si>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</si>
  <si>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</si>
  <si>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</si>
  <si>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</si>
  <si>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</si>
  <si>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</si>
  <si>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</si>
  <si>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</si>
  <si>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</si>
  <si>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</si>
  <si>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</si>
  <si>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</si>
  <si>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</si>
  <si>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</si>
  <si>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</si>
  <si>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</si>
  <si>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</si>
  <si>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</si>
  <si>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</si>
  <si>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</si>
  <si>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</si>
  <si>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</si>
  <si>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</si>
  <si>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</si>
  <si>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</si>
  <si>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</si>
  <si>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</si>
  <si>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</si>
  <si>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</si>
  <si>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</si>
  <si>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</si>
  <si>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</si>
  <si>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</si>
  <si>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</si>
  <si>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</si>
  <si>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</si>
  <si>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</si>
  <si>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</si>
  <si>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</si>
  <si>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</si>
  <si>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</si>
  <si>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</si>
  <si>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</si>
  <si>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</si>
  <si>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</si>
  <si>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</si>
  <si>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</si>
  <si>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</si>
  <si>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</si>
  <si>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</si>
  <si>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</si>
  <si>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</si>
  <si>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</si>
  <si>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</si>
  <si>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</si>
  <si>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</si>
  <si>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</si>
  <si>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</si>
  <si>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</si>
  <si>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</si>
  <si>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</si>
  <si>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</si>
  <si>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</si>
  <si>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</si>
  <si>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</si>
  <si>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</si>
  <si>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</si>
  <si>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</si>
  <si>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</si>
  <si>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</si>
  <si>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</si>
  <si>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</si>
  <si>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</si>
  <si>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</si>
  <si>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</si>
  <si>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</si>
  <si>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</si>
  <si>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</si>
  <si>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</si>
  <si>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</si>
  <si>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</si>
  <si>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</si>
  <si>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</si>
  <si>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</si>
  <si>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</si>
  <si>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</si>
  <si>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</si>
  <si>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</si>
  <si>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</si>
  <si>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</si>
  <si>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</si>
  <si>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</si>
  <si>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</si>
  <si>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</si>
  <si>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</si>
  <si>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</si>
  <si>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</si>
  <si>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</si>
  <si>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</si>
  <si>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</si>
  <si>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</si>
  <si>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</si>
  <si>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</si>
  <si>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</si>
  <si>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</si>
  <si>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</si>
  <si>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</si>
  <si>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</si>
  <si>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</si>
  <si>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</si>
  <si>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</si>
  <si>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</si>
  <si>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</si>
  <si>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</si>
  <si>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</si>
  <si>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</si>
  <si>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</si>
  <si>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</si>
  <si>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</si>
  <si>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</si>
  <si>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</si>
  <si>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</si>
  <si>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</si>
  <si>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</si>
  <si>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</si>
  <si>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</si>
  <si>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</si>
  <si>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</si>
  <si>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</si>
  <si>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</si>
  <si>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</si>
  <si>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</si>
  <si>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</si>
  <si>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</si>
  <si>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</si>
  <si>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</si>
  <si>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</si>
  <si>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</si>
  <si>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</si>
  <si>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</si>
  <si>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</si>
  <si>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</si>
  <si>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</si>
  <si>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</si>
  <si>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</si>
  <si>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</si>
  <si>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</si>
  <si>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</si>
  <si>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</si>
  <si>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</si>
  <si>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</si>
  <si>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</si>
  <si>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</si>
  <si>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</si>
  <si>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</si>
  <si>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</si>
  <si>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</si>
  <si>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</si>
  <si>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</si>
  <si>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</si>
  <si>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</si>
  <si>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</si>
  <si>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</si>
  <si>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</si>
  <si>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</si>
  <si>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</si>
  <si>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</si>
  <si>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</si>
  <si>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</si>
  <si>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</si>
  <si>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</si>
  <si>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</si>
  <si>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</si>
  <si>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</si>
  <si>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</si>
  <si>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</si>
  <si>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</si>
  <si>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</si>
  <si>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</si>
  <si>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</si>
  <si>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</si>
  <si>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</si>
  <si>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</si>
  <si>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</si>
  <si>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</si>
  <si>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</si>
  <si>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</si>
  <si>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</si>
  <si>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</si>
  <si>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</si>
  <si>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</si>
  <si>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</si>
  <si>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</si>
  <si>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</si>
  <si>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</si>
  <si>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</si>
  <si>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</si>
  <si>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</si>
  <si>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</si>
  <si>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</si>
  <si>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</si>
  <si>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</si>
  <si>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</si>
  <si>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</si>
  <si>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</si>
  <si>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</si>
  <si>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</si>
  <si>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</si>
  <si>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</si>
  <si>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</si>
  <si>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</si>
  <si>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</si>
  <si>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</si>
  <si>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</si>
  <si>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</si>
  <si>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</si>
  <si>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</si>
  <si>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</si>
  <si>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</si>
  <si>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</si>
  <si>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</si>
  <si>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</si>
  <si>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</si>
  <si>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</si>
  <si>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</si>
  <si>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</si>
  <si>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</si>
  <si>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</si>
  <si>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</si>
  <si>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</si>
  <si>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</si>
  <si>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</si>
  <si>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</si>
  <si>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</si>
  <si>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</si>
  <si>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</si>
  <si>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</si>
  <si>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</si>
  <si>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</si>
  <si>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</si>
  <si>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</si>
  <si>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</si>
  <si>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</si>
  <si>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</si>
  <si>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</si>
  <si>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</si>
  <si>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</si>
  <si>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</si>
  <si>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</si>
  <si>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</si>
  <si>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</si>
  <si>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</si>
  <si>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</si>
  <si>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</si>
  <si>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</si>
  <si>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</si>
  <si>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</si>
  <si>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</si>
  <si>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</si>
  <si>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</si>
  <si>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</si>
  <si>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</si>
  <si>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</si>
  <si>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</si>
  <si>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</si>
  <si>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</si>
  <si>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</si>
  <si>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</si>
  <si>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</si>
  <si>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</si>
  <si>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</si>
  <si>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</si>
  <si>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</si>
  <si>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</si>
  <si>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</si>
  <si>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</si>
  <si>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</si>
  <si>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</si>
  <si>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</si>
  <si>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</si>
  <si>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</si>
  <si>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</si>
  <si>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</si>
  <si>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</si>
  <si>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</si>
  <si>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</si>
  <si>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</si>
  <si>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</si>
  <si>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</si>
  <si>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</si>
  <si>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</si>
  <si>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</si>
  <si>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</si>
  <si>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</si>
  <si>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</si>
  <si>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</si>
  <si>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</si>
  <si>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</si>
  <si>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</si>
  <si>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</si>
  <si>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</si>
  <si>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</si>
  <si>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</si>
  <si>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</si>
  <si>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</si>
  <si>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</si>
  <si>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</si>
  <si>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</si>
  <si>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</si>
  <si>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</si>
  <si>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</si>
  <si>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</si>
  <si>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</si>
  <si>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</si>
  <si>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</si>
  <si>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</si>
  <si>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</si>
  <si>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</si>
  <si>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</si>
  <si>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</si>
  <si>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</si>
  <si>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</si>
  <si>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</si>
  <si>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</si>
  <si>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</si>
  <si>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</si>
  <si>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</si>
  <si>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</si>
  <si>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</si>
  <si>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</si>
  <si>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</si>
  <si>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</si>
  <si>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</si>
  <si>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</si>
  <si>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</si>
  <si>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</si>
  <si>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</si>
  <si>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</si>
  <si>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</si>
  <si>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</si>
  <si>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</si>
  <si>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</si>
  <si>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</si>
  <si>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</si>
  <si>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</si>
  <si>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</si>
  <si>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</si>
  <si>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</si>
  <si>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</si>
  <si>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</si>
  <si>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</si>
  <si>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</si>
  <si>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</si>
  <si>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</si>
  <si>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</si>
  <si>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</si>
  <si>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</si>
  <si>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</si>
  <si>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</si>
  <si>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</si>
  <si>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</si>
  <si>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</si>
  <si>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</si>
  <si>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</si>
  <si>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</si>
  <si>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</si>
  <si>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</si>
  <si>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</si>
  <si>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</si>
  <si>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</si>
  <si>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</si>
  <si>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</si>
  <si>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</si>
  <si>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</si>
  <si>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</si>
  <si>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</si>
  <si>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</si>
  <si>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</si>
  <si>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</si>
  <si>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</si>
  <si>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</si>
  <si>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</si>
  <si>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</si>
  <si>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</si>
  <si>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</si>
  <si>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</si>
  <si>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</si>
  <si>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</si>
  <si>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</si>
  <si>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</si>
  <si>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</si>
  <si>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</si>
  <si>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</si>
  <si>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</si>
  <si>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</si>
  <si>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</si>
  <si>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</si>
  <si>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</si>
  <si>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</si>
  <si>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</si>
  <si>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</si>
  <si>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</si>
  <si>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</si>
  <si>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</si>
  <si>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</si>
  <si>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</si>
  <si>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</si>
  <si>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</si>
  <si>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</si>
  <si>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</si>
  <si>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</si>
  <si>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</si>
  <si>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</si>
  <si>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</si>
  <si>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</si>
  <si>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</si>
  <si>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</si>
  <si>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</si>
  <si>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</si>
  <si>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</si>
  <si>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</si>
  <si>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</si>
  <si>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</si>
  <si>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</si>
  <si>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</si>
  <si>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</si>
  <si>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</si>
  <si>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</si>
  <si>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</si>
  <si>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</si>
  <si>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</si>
  <si>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</si>
  <si>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</si>
  <si>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</si>
  <si>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</si>
  <si>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</si>
  <si>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</si>
  <si>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</si>
  <si>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</si>
  <si>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</si>
  <si>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</si>
  <si>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</si>
  <si>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</si>
  <si>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</si>
  <si>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</si>
  <si>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</si>
  <si>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</si>
  <si>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</si>
  <si>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</si>
  <si>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</si>
  <si>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</si>
  <si>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</si>
  <si>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</si>
  <si>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</si>
  <si>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</si>
  <si>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</si>
  <si>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</si>
  <si>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</si>
  <si>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</si>
  <si>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</si>
  <si>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</si>
  <si>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</si>
  <si>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</si>
  <si>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</si>
  <si>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</si>
  <si>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</si>
  <si>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</si>
  <si>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</si>
  <si>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</si>
  <si>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</si>
  <si>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</si>
  <si>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</si>
  <si>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</si>
  <si>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</si>
  <si>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</si>
  <si>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</si>
  <si>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</si>
  <si>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</si>
  <si>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</si>
  <si>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</si>
  <si>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</si>
  <si>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</si>
  <si>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</si>
  <si>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</si>
  <si>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</si>
  <si>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</si>
  <si>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</si>
  <si>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</si>
  <si>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</si>
  <si>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</si>
  <si>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</si>
  <si>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</si>
  <si>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</si>
  <si>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</si>
  <si>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</si>
  <si>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</si>
  <si>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</si>
  <si>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</si>
  <si>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</si>
  <si>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</si>
  <si>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</si>
  <si>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</si>
  <si>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</si>
  <si>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</si>
  <si>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</si>
  <si>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</si>
  <si>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</si>
  <si>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</si>
  <si>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</si>
  <si>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</si>
  <si>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</si>
  <si>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</si>
  <si>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</si>
  <si>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</si>
  <si>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</si>
  <si>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</si>
  <si>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</si>
  <si>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</si>
  <si>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</si>
  <si>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</si>
  <si>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</si>
  <si>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</si>
  <si>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</si>
  <si>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</si>
  <si>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</si>
  <si>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</si>
  <si>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</si>
  <si>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</si>
  <si>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</si>
  <si>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</si>
  <si>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</si>
  <si>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</si>
  <si>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</si>
  <si>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</si>
  <si>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</si>
  <si>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</si>
  <si>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</si>
  <si>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</si>
  <si>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</si>
  <si>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</si>
  <si>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</si>
  <si>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</si>
  <si>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</si>
  <si>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</si>
  <si>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</si>
  <si>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</si>
  <si>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</si>
  <si>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</si>
  <si>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</si>
  <si>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</si>
  <si>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</si>
  <si>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</si>
  <si>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</si>
  <si>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</si>
  <si>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</si>
  <si>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</si>
  <si>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</si>
  <si>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</si>
  <si>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</si>
  <si>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</si>
  <si>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</si>
  <si>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</si>
  <si>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</si>
  <si>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</si>
  <si>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</si>
  <si>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</si>
  <si>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</si>
  <si>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</si>
  <si>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</si>
  <si>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</si>
  <si>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</si>
  <si>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</si>
  <si>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</si>
  <si>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</si>
  <si>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</si>
  <si>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</si>
  <si>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</si>
  <si>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</si>
  <si>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</si>
  <si>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</si>
  <si>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</si>
  <si>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</si>
  <si>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</si>
  <si>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</si>
  <si>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</si>
  <si>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</si>
  <si>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</si>
  <si>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</si>
  <si>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</si>
  <si>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</si>
  <si>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</si>
  <si>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</si>
  <si>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</si>
  <si>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</si>
  <si>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</si>
  <si>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</si>
  <si>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</si>
  <si>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</si>
  <si>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</si>
  <si>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</si>
  <si>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</si>
  <si>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</si>
  <si>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</si>
  <si>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</si>
  <si>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</si>
  <si>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</si>
  <si>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</si>
  <si>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</si>
  <si>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</si>
  <si>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</si>
  <si>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</si>
  <si>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</si>
  <si>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</si>
  <si>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</si>
  <si>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</si>
  <si>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</si>
  <si>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</si>
  <si>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</si>
  <si>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</si>
  <si>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</si>
  <si>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</si>
  <si>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</si>
  <si>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</si>
  <si>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</si>
  <si>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</si>
  <si>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</si>
  <si>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</si>
  <si>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</si>
  <si>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</si>
  <si>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</si>
  <si>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</si>
  <si>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</si>
  <si>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</si>
  <si>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</si>
  <si>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</si>
  <si>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</si>
  <si>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</si>
  <si>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</si>
  <si>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</si>
  <si>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</si>
  <si>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</si>
  <si>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</si>
  <si>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</si>
  <si>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</si>
  <si>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</si>
  <si>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</si>
  <si>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</si>
  <si>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</si>
  <si>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</si>
  <si>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</si>
  <si>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</si>
  <si>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</si>
  <si>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</si>
  <si>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</si>
  <si>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</si>
  <si>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</si>
  <si>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</si>
  <si>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</si>
  <si>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</si>
  <si>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</si>
  <si>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</si>
  <si>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</si>
  <si>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</si>
  <si>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</si>
  <si>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</si>
  <si>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</si>
  <si>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</si>
  <si>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</si>
  <si>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</si>
  <si>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</si>
  <si>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</si>
  <si>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</si>
  <si>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</si>
  <si>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</si>
  <si>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</si>
  <si>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</si>
  <si>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</si>
  <si>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</si>
  <si>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</si>
  <si>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</si>
  <si>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</si>
  <si>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</si>
  <si>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</si>
  <si>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</si>
  <si>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</si>
  <si>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</si>
  <si>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</si>
  <si>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</si>
  <si>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</si>
  <si>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</si>
  <si>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</si>
  <si>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</si>
  <si>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</si>
  <si>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</si>
  <si>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</si>
  <si>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</si>
  <si>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</si>
  <si>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</si>
  <si>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</si>
  <si>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</si>
  <si>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</si>
  <si>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</si>
  <si>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</si>
  <si>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</si>
  <si>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</si>
  <si>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</si>
  <si>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</si>
  <si>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</si>
  <si>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</si>
  <si>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</si>
  <si>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</si>
  <si>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</si>
  <si>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</si>
  <si>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</si>
  <si>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</si>
  <si>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</si>
  <si>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</si>
  <si>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</si>
  <si>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</si>
  <si>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</si>
  <si>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</si>
  <si>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</si>
  <si>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</si>
  <si>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</si>
  <si>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</si>
  <si>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</si>
  <si>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</si>
  <si>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</si>
  <si>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</si>
  <si>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</si>
  <si>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</si>
  <si>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</si>
  <si>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</si>
  <si>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</si>
  <si>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</si>
  <si>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</si>
  <si>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</si>
  <si>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</si>
  <si>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</si>
  <si>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</si>
  <si>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</si>
  <si>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</si>
  <si>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</si>
  <si>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</si>
  <si>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</si>
  <si>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</si>
  <si>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</si>
  <si>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</si>
  <si>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</si>
  <si>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</si>
  <si>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</si>
  <si>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</si>
  <si>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</si>
  <si>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</si>
  <si>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</si>
  <si>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</si>
  <si>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</si>
  <si>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</si>
  <si>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</si>
  <si>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</si>
  <si>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</si>
  <si>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</si>
  <si>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</si>
  <si>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</si>
  <si>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</si>
  <si>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</si>
  <si>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</si>
  <si>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</si>
  <si>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</si>
  <si>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</si>
  <si>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</si>
  <si>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</si>
  <si>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</si>
  <si>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</si>
  <si>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</si>
  <si>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</si>
  <si>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</si>
  <si>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</si>
  <si>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</si>
  <si>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</si>
  <si>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</si>
  <si>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</si>
  <si>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</si>
  <si>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</si>
  <si>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</si>
  <si>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</si>
  <si>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</si>
  <si>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</si>
  <si>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</si>
  <si>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</si>
  <si>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</si>
  <si>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</si>
  <si>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</si>
  <si>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</si>
  <si>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</si>
  <si>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</si>
  <si>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</si>
  <si>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</si>
  <si>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</si>
  <si>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</si>
  <si>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</si>
  <si>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</si>
  <si>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</si>
  <si>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</si>
  <si>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</si>
  <si>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</si>
  <si>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</si>
  <si>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</si>
  <si>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</si>
  <si>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</si>
  <si>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</si>
  <si>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</si>
  <si>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</si>
  <si>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</si>
  <si>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</si>
  <si>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</si>
  <si>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</si>
  <si>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</si>
  <si>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</si>
  <si>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</si>
  <si>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</si>
  <si>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</si>
  <si>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</si>
  <si>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</si>
  <si>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</si>
  <si>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</si>
  <si>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</si>
  <si>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</si>
  <si>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</si>
  <si>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</si>
  <si>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</si>
  <si>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</si>
  <si>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</si>
  <si>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</si>
  <si>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</si>
  <si>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</si>
  <si>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</si>
  <si>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</si>
  <si>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</si>
  <si>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</si>
  <si>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</si>
  <si>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</si>
  <si>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</si>
  <si>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</si>
  <si>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</si>
  <si>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</si>
  <si>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</si>
  <si>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</si>
  <si>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</si>
  <si>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</si>
  <si>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</si>
  <si>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</si>
  <si>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</si>
  <si>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</si>
  <si>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</si>
  <si>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</si>
  <si>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</si>
  <si>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</si>
  <si>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</si>
  <si>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</si>
  <si>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</si>
  <si>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</si>
  <si>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</si>
  <si>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</si>
  <si>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</si>
  <si>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</si>
  <si>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</si>
  <si>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</si>
  <si>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</si>
  <si>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</si>
  <si>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</si>
  <si>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</si>
  <si>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</si>
  <si>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</si>
  <si>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</si>
  <si>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</si>
  <si>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</si>
  <si>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</si>
  <si>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</si>
  <si>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</si>
  <si>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</si>
  <si>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</si>
  <si>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</si>
  <si>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</si>
  <si>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</si>
  <si>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</si>
  <si>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</si>
  <si>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</si>
  <si>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</si>
  <si>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</si>
  <si>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</si>
  <si>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</si>
  <si>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</si>
  <si>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</si>
  <si>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</si>
  <si>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</si>
  <si>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</si>
  <si>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</si>
  <si>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</si>
  <si>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</si>
  <si>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</si>
  <si>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</si>
  <si>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</si>
  <si>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</si>
  <si>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</si>
  <si>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</si>
  <si>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</si>
  <si>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</si>
  <si>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</si>
  <si>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</si>
  <si>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</si>
  <si>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</si>
  <si>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</si>
  <si>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</si>
  <si>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</si>
  <si>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</si>
  <si>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</si>
  <si>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</si>
  <si>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</si>
  <si>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</si>
  <si>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</si>
  <si>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</si>
  <si>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</si>
  <si>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</si>
  <si>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</si>
  <si>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</si>
  <si>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</si>
  <si>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</si>
  <si>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</si>
  <si>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</si>
  <si>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</si>
  <si>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</si>
  <si>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</si>
  <si>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</si>
  <si>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</si>
  <si>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</si>
  <si>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</si>
  <si>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</si>
  <si>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</si>
  <si>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</si>
  <si>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</si>
  <si>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</si>
  <si>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</si>
  <si>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</si>
  <si>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</si>
  <si>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</si>
  <si>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</si>
  <si>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</si>
  <si>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</si>
  <si>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</si>
  <si>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</si>
  <si>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</si>
  <si>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</si>
  <si>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</si>
  <si>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</si>
  <si>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</si>
  <si>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</si>
  <si>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</si>
  <si>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</si>
  <si>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</si>
  <si>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</si>
  <si>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</si>
  <si>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</si>
  <si>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</si>
  <si>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</si>
  <si>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</si>
  <si>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</si>
  <si>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</si>
  <si>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</si>
  <si>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</si>
  <si>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</si>
  <si>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</si>
  <si>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</si>
  <si>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</si>
  <si>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</si>
  <si>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</si>
  <si>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</si>
  <si>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</si>
  <si>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</si>
  <si>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</si>
  <si>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</si>
  <si>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</si>
  <si>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</si>
  <si>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</si>
  <si>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</si>
  <si>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</si>
  <si>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</si>
  <si>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</si>
  <si>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</si>
  <si>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</si>
  <si>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</si>
  <si>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</si>
  <si>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</si>
  <si>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</si>
  <si>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</si>
  <si>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</si>
  <si>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</si>
  <si>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</si>
  <si>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</si>
  <si>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</si>
  <si>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</si>
  <si>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</si>
  <si>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</si>
  <si>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</si>
  <si>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</si>
  <si>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</si>
  <si>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</si>
  <si>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</si>
  <si>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</si>
  <si>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</si>
  <si>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</si>
  <si>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</si>
  <si>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</si>
  <si>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</si>
  <si>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</si>
  <si>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</si>
  <si>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</si>
  <si>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</si>
  <si>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</si>
  <si>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</si>
  <si>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</si>
  <si>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</si>
  <si>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</si>
  <si>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</si>
  <si>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</si>
  <si>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</si>
  <si>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</si>
  <si>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</si>
  <si>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</si>
  <si>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</si>
  <si>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</si>
  <si>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</si>
  <si>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</si>
  <si>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</si>
  <si>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</si>
  <si>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</si>
  <si>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</si>
  <si>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</si>
  <si>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</si>
  <si>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</si>
  <si>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</si>
  <si>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</si>
  <si>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</si>
  <si>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</si>
  <si>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</si>
  <si>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</si>
  <si>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</si>
  <si>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</si>
  <si>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</si>
  <si>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</si>
  <si>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</si>
  <si>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</si>
  <si>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</si>
  <si>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</si>
  <si>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</si>
  <si>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</si>
  <si>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</si>
  <si>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</si>
  <si>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</si>
  <si>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</si>
  <si>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</si>
  <si>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</si>
  <si>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</si>
  <si>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</si>
  <si>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</si>
  <si>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</si>
  <si>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</si>
  <si>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</si>
  <si>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</si>
  <si>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</si>
  <si>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</si>
  <si>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</si>
  <si>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</si>
  <si>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</si>
  <si>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</si>
  <si>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</si>
  <si>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</si>
  <si>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</si>
  <si>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</si>
  <si>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</si>
  <si>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</si>
  <si>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</si>
  <si>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</si>
  <si>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</si>
  <si>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</si>
  <si>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</si>
  <si>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</si>
  <si>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</si>
  <si>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</si>
  <si>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</si>
  <si>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</si>
  <si>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</si>
  <si>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</si>
  <si>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</si>
  <si>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</si>
  <si>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</si>
  <si>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</si>
  <si>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</si>
  <si>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</si>
  <si>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</si>
  <si>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</si>
  <si>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</si>
  <si>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</si>
  <si>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</si>
  <si>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</si>
  <si>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</si>
  <si>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</si>
  <si>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</si>
  <si>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</si>
  <si>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</si>
  <si>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</si>
  <si>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</si>
  <si>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</si>
  <si>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</si>
  <si>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</si>
  <si>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</si>
  <si>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</si>
  <si>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</si>
  <si>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</si>
  <si>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</si>
  <si>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</si>
  <si>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</si>
  <si>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</si>
  <si>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</si>
  <si>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</si>
  <si>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</si>
  <si>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</si>
  <si>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</si>
  <si>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</si>
  <si>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</si>
  <si>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</si>
  <si>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</si>
  <si>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</si>
  <si>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</si>
  <si>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</si>
  <si>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</si>
  <si>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</si>
  <si>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</si>
  <si>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</si>
  <si>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</si>
  <si>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</si>
  <si>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</si>
  <si>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</si>
  <si>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</si>
  <si>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</si>
  <si>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</si>
  <si>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</si>
  <si>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</si>
  <si>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</si>
  <si>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</si>
  <si>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</si>
  <si>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</si>
  <si>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</si>
  <si>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</si>
  <si>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</si>
  <si>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</si>
  <si>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</si>
  <si>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</si>
  <si>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</si>
  <si>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</si>
  <si>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</si>
  <si>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</si>
  <si>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</si>
  <si>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</si>
  <si>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</si>
  <si>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</si>
  <si>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</si>
  <si>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</si>
  <si>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</si>
  <si>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</si>
  <si>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</si>
  <si>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</si>
  <si>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</si>
  <si>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</si>
  <si>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</si>
  <si>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</si>
  <si>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</si>
  <si>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</si>
  <si>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</si>
  <si>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</si>
  <si>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</si>
  <si>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</si>
  <si>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</si>
  <si>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</si>
  <si>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</si>
  <si>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</si>
  <si>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</si>
  <si>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</si>
  <si>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</si>
  <si>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</si>
  <si>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</si>
  <si>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</si>
  <si>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</si>
  <si>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</si>
  <si>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</si>
  <si>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</si>
  <si>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</si>
  <si>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</si>
  <si>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</si>
  <si>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</si>
  <si>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</si>
  <si>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</si>
  <si>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</si>
  <si>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</si>
  <si>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</si>
  <si>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</si>
  <si>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</si>
  <si>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</si>
  <si>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</si>
  <si>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</si>
  <si>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</si>
  <si>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</si>
  <si>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</si>
  <si>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</si>
  <si>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</si>
  <si>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</si>
  <si>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</si>
  <si>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</si>
  <si>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</si>
  <si>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</si>
  <si>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</si>
  <si>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</si>
  <si>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</si>
  <si>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</si>
  <si>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</si>
  <si>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</si>
  <si>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</si>
  <si>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</si>
  <si>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</si>
  <si>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</si>
  <si>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</si>
  <si>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</si>
  <si>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</si>
  <si>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</si>
  <si>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</si>
  <si>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</si>
  <si>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</si>
  <si>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</si>
  <si>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</si>
  <si>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</si>
  <si>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</si>
  <si>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</si>
  <si>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</si>
  <si>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</si>
  <si>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</si>
  <si>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</si>
  <si>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</si>
  <si>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</si>
  <si>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</si>
  <si>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</si>
  <si>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</si>
  <si>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</si>
  <si>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</si>
  <si>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</si>
  <si>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</si>
  <si>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</si>
  <si>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</si>
  <si>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</si>
  <si>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</si>
  <si>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</si>
  <si>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</si>
  <si>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</si>
  <si>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</si>
  <si>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</si>
  <si>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</si>
  <si>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</si>
  <si>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</si>
  <si>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</si>
  <si>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</si>
  <si>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</si>
  <si>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</si>
  <si>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</si>
  <si>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</si>
  <si>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</si>
  <si>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</si>
  <si>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</si>
  <si>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</si>
  <si>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</si>
  <si>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</si>
  <si>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</si>
  <si>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</si>
  <si>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</si>
  <si>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</si>
  <si>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</si>
  <si>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</si>
  <si>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</si>
  <si>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</si>
  <si>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</si>
  <si>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</si>
  <si>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</si>
  <si>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</si>
  <si>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</si>
  <si>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</si>
  <si>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</si>
  <si>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</si>
  <si>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</si>
  <si>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</si>
  <si>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</si>
  <si>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</si>
  <si>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</si>
  <si>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</si>
  <si>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</si>
  <si>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</si>
  <si>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</si>
  <si>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</si>
  <si>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</si>
  <si>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</si>
  <si>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</si>
  <si>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</si>
  <si>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</si>
  <si>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</si>
  <si>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</si>
  <si>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</si>
  <si>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</si>
  <si>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</si>
  <si>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</si>
  <si>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</si>
  <si>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</si>
  <si>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</si>
  <si>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</si>
  <si>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</si>
  <si>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</si>
  <si>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</si>
  <si>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</si>
  <si>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</si>
  <si>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</si>
  <si>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</si>
  <si>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</si>
  <si>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</si>
  <si>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</si>
  <si>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</si>
  <si>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</si>
  <si>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</si>
  <si>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</si>
  <si>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</si>
  <si>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</si>
  <si>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</si>
  <si>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</si>
  <si>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</si>
  <si>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</si>
  <si>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</si>
  <si>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</si>
  <si>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</si>
  <si>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</si>
  <si>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</si>
  <si>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</si>
  <si>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</si>
  <si>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</si>
  <si>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</si>
  <si>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</si>
  <si>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</si>
  <si>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</si>
  <si>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</si>
  <si>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</si>
  <si>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</si>
  <si>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</si>
  <si>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</si>
  <si>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</si>
  <si>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</si>
  <si>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</si>
  <si>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</si>
  <si>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</si>
  <si>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</si>
  <si>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</si>
  <si>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</si>
  <si>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</si>
  <si>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</si>
  <si>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</si>
  <si>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</si>
  <si>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</si>
  <si>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</si>
  <si>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</si>
  <si>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</si>
  <si>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</si>
  <si>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</si>
  <si>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</si>
  <si>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</si>
  <si>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</si>
  <si>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</si>
  <si>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</si>
  <si>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</si>
  <si>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</si>
  <si>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</si>
  <si>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</si>
  <si>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</si>
  <si>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</si>
  <si>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</si>
  <si>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</si>
  <si>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</si>
  <si>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</si>
  <si>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</si>
  <si>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</si>
  <si>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</si>
  <si>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</si>
  <si>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</si>
  <si>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</si>
  <si>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</si>
  <si>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</si>
  <si>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</si>
  <si>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</si>
  <si>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</si>
  <si>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</si>
  <si>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</si>
  <si>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</si>
  <si>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</si>
  <si>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</si>
  <si>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</si>
  <si>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</si>
  <si>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</si>
  <si>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</si>
  <si>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</si>
  <si>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</si>
  <si>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</si>
  <si>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</si>
  <si>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</si>
  <si>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</si>
  <si>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</si>
  <si>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</si>
  <si>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</si>
  <si>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</si>
  <si>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</si>
  <si>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</si>
  <si>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</si>
  <si>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</si>
  <si>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</si>
  <si>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</si>
  <si>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</si>
  <si>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</si>
  <si>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</si>
  <si>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</si>
  <si>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</si>
  <si>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</si>
  <si>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</si>
  <si>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</si>
  <si>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</si>
  <si>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</si>
  <si>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</si>
  <si>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</si>
  <si>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</si>
  <si>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</si>
  <si>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</si>
  <si>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</si>
  <si>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</si>
  <si>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</si>
  <si>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</si>
  <si>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</si>
  <si>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</si>
  <si>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</si>
  <si>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</si>
  <si>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</si>
  <si>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</si>
  <si>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</si>
  <si>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</si>
  <si>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</si>
  <si>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</si>
  <si>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</si>
  <si>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</si>
  <si>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</si>
  <si>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</si>
  <si>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</si>
  <si>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</si>
  <si>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</si>
  <si>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</si>
  <si>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</si>
  <si>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</si>
  <si>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</si>
  <si>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</si>
  <si>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</si>
  <si>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</si>
  <si>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</si>
  <si>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</si>
  <si>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</si>
  <si>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</si>
  <si>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</si>
  <si>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</si>
  <si>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</si>
  <si>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</si>
  <si>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</si>
  <si>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</si>
  <si>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</si>
  <si>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</si>
  <si>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</si>
  <si>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</si>
  <si>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</si>
  <si>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</si>
  <si>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</si>
  <si>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</si>
  <si>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</si>
  <si>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</si>
  <si>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</si>
  <si>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</si>
  <si>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</si>
  <si>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</si>
  <si>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</si>
  <si>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</si>
  <si>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</si>
  <si>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</si>
  <si>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</si>
  <si>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</si>
  <si>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</si>
  <si>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</si>
  <si>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</si>
  <si>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</si>
  <si>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</si>
  <si>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</si>
  <si>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</si>
  <si>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</si>
  <si>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</si>
  <si>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</si>
  <si>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</si>
  <si>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</si>
  <si>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</si>
  <si>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</si>
  <si>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</si>
  <si>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</si>
  <si>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</si>
  <si>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</si>
  <si>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</si>
  <si>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</si>
  <si>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</si>
  <si>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</si>
  <si>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</si>
  <si>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</si>
  <si>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</si>
  <si>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</si>
  <si>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</si>
  <si>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</si>
  <si>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</si>
  <si>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</si>
  <si>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</si>
  <si>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</si>
  <si>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</si>
  <si>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</si>
  <si>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</si>
  <si>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</si>
  <si>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</si>
  <si>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</si>
  <si>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</si>
  <si>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</si>
  <si>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</si>
  <si>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</si>
  <si>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</si>
  <si>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</si>
  <si>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</si>
  <si>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</si>
  <si>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</si>
  <si>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</si>
  <si>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</si>
  <si>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</si>
  <si>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</si>
  <si>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</si>
  <si>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</si>
  <si>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</si>
  <si>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</si>
  <si>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</si>
  <si>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</si>
  <si>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</si>
  <si>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</si>
  <si>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</si>
  <si>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</si>
  <si>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</si>
  <si>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</si>
  <si>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</si>
  <si>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</si>
  <si>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</si>
  <si>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</si>
  <si>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</si>
  <si>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</si>
  <si>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</si>
  <si>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</si>
  <si>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</si>
  <si>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</si>
  <si>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</si>
  <si>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</si>
  <si>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</si>
  <si>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</si>
  <si>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</si>
  <si>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</si>
  <si>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</si>
  <si>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</si>
  <si>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</si>
  <si>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</si>
  <si>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</si>
  <si>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</si>
  <si>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</si>
  <si>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</si>
  <si>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</si>
  <si>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</si>
  <si>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</si>
  <si>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</si>
  <si>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</si>
  <si>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</si>
  <si>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</si>
  <si>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</si>
  <si>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</si>
  <si>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</si>
  <si>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</si>
  <si>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</si>
  <si>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</si>
  <si>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</si>
  <si>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</si>
  <si>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</si>
  <si>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</si>
  <si>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</si>
  <si>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</si>
  <si>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</si>
  <si>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</si>
  <si>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</si>
  <si>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</si>
  <si>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</si>
  <si>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</si>
  <si>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</si>
  <si>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</si>
  <si>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</si>
  <si>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</si>
  <si>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</si>
  <si>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</si>
  <si>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</si>
  <si>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</si>
  <si>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</si>
  <si>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</si>
  <si>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</si>
  <si>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</si>
  <si>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</si>
  <si>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</si>
  <si>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</si>
  <si>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</si>
  <si>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</si>
  <si>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</si>
  <si>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</si>
  <si>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</si>
  <si>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</si>
  <si>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</si>
  <si>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</si>
  <si>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</si>
  <si>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</si>
  <si>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</si>
  <si>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</si>
  <si>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</si>
  <si>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</si>
  <si>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</si>
  <si>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</si>
  <si>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</si>
  <si>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</si>
  <si>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</si>
  <si>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</si>
  <si>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</si>
  <si>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</si>
  <si>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</si>
  <si>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</si>
  <si>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</si>
  <si>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</si>
  <si>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</si>
  <si>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</si>
  <si>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</si>
  <si>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</si>
  <si>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</si>
  <si>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</si>
  <si>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</si>
  <si>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</si>
  <si>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</si>
  <si>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</si>
  <si>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</si>
  <si>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</si>
  <si>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</si>
  <si>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</si>
  <si>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</si>
  <si>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</si>
  <si>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</si>
  <si>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</si>
  <si>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</si>
  <si>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</si>
  <si>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</si>
  <si>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</si>
  <si>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</si>
  <si>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</si>
  <si>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</si>
  <si>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</si>
  <si>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</si>
  <si>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</si>
  <si>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</si>
  <si>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</si>
  <si>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</si>
  <si>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</si>
  <si>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</si>
  <si>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</si>
  <si>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</si>
  <si>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</si>
  <si>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</si>
  <si>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</si>
  <si>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</si>
  <si>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</si>
  <si>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</si>
  <si>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</si>
  <si>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</si>
  <si>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</si>
  <si>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</si>
  <si>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</si>
  <si>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</si>
  <si>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</si>
  <si>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</si>
  <si>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</si>
  <si>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</si>
  <si>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</si>
  <si>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</si>
  <si>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</si>
  <si>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</si>
  <si>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</si>
  <si>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</si>
  <si>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</si>
  <si>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</si>
  <si>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</si>
  <si>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</si>
  <si>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</si>
  <si>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</si>
  <si>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</si>
  <si>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</si>
  <si>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</si>
  <si>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</si>
  <si>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</si>
  <si>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</si>
  <si>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</si>
  <si>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</si>
  <si>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</si>
  <si>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</si>
  <si>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</si>
  <si>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</si>
  <si>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</si>
  <si>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</si>
  <si>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</si>
  <si>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</si>
  <si>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</si>
  <si>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</si>
  <si>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</si>
  <si>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</si>
  <si>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</si>
  <si>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</si>
  <si>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</si>
  <si>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</si>
  <si>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</si>
  <si>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</si>
  <si>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</si>
  <si>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</si>
  <si>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</si>
  <si>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</si>
  <si>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</si>
  <si>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</si>
  <si>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</si>
  <si>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</si>
  <si>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</si>
  <si>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</si>
  <si>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</si>
  <si>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</si>
  <si>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</si>
  <si>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</si>
  <si>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</si>
  <si>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</si>
  <si>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</si>
  <si>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</si>
  <si>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</si>
  <si>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</si>
  <si>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</si>
  <si>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</si>
  <si>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</si>
  <si>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</si>
  <si>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</si>
  <si>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</si>
  <si>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</si>
  <si>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</si>
  <si>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</si>
  <si>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</si>
  <si>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</si>
  <si>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</si>
  <si>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</si>
  <si>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</si>
  <si>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</si>
  <si>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</si>
  <si>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</si>
  <si>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</si>
  <si>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</si>
  <si>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</si>
  <si>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</si>
  <si>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</si>
  <si>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</si>
  <si>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</si>
  <si>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</si>
  <si>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</si>
  <si>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</si>
  <si>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</si>
  <si>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</si>
  <si>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</si>
  <si>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</si>
  <si>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</si>
  <si>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</si>
  <si>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</si>
  <si>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</si>
  <si>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</si>
  <si>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</si>
  <si>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</si>
  <si>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</si>
  <si>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</si>
  <si>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</si>
  <si>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</si>
  <si>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</si>
  <si>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</si>
  <si>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</si>
  <si>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</si>
  <si>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</si>
  <si>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</si>
  <si>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</si>
  <si>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</si>
  <si>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</si>
  <si>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</si>
  <si>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</si>
  <si>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</si>
  <si>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</si>
  <si>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</si>
  <si>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</si>
  <si>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</si>
  <si>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</si>
  <si>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</si>
  <si>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</si>
  <si>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</si>
  <si>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</si>
  <si>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</si>
  <si>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</si>
  <si>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</si>
  <si>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</si>
  <si>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</si>
  <si>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</si>
  <si>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</si>
  <si>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</si>
  <si>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</si>
  <si>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</si>
  <si>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</si>
  <si>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</si>
  <si>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</si>
  <si>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</si>
  <si>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</si>
  <si>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</si>
  <si>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</si>
  <si>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</si>
  <si>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</si>
  <si>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</si>
  <si>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</si>
  <si>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</si>
  <si>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</si>
  <si>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</si>
  <si>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</si>
  <si>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</si>
  <si>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</si>
  <si>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</si>
  <si>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</si>
  <si>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</si>
  <si>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</si>
  <si>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</si>
  <si>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</si>
  <si>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</si>
  <si>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</si>
  <si>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</si>
  <si>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</si>
  <si>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</si>
  <si>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</si>
  <si>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</si>
  <si>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</si>
  <si>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</si>
  <si>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</si>
  <si>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</si>
  <si>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</si>
  <si>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</si>
  <si>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</si>
  <si>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</si>
  <si>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</si>
  <si>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</si>
  <si>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</si>
  <si>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</si>
  <si>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</si>
  <si>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</si>
  <si>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</si>
  <si>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</si>
  <si>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</si>
  <si>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</si>
  <si>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</si>
  <si>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</si>
  <si>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</si>
  <si>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</si>
  <si>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</si>
  <si>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</si>
  <si>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</si>
  <si>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</si>
  <si>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</si>
  <si>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</si>
  <si>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</si>
  <si>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</si>
  <si>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</si>
  <si>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</si>
  <si>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</si>
  <si>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</si>
  <si>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</si>
  <si>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</si>
  <si>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</si>
  <si>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</si>
  <si>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</si>
  <si>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</si>
  <si>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</si>
  <si>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</si>
  <si>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</si>
  <si>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</si>
  <si>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</si>
  <si>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</si>
  <si>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</si>
  <si>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</si>
  <si>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</si>
  <si>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</si>
  <si>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</si>
  <si>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</si>
  <si>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</si>
  <si>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</si>
  <si>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</si>
  <si>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</si>
  <si>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</si>
  <si>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</si>
  <si>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</si>
  <si>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</si>
  <si>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</si>
  <si>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</si>
  <si>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</si>
  <si>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</si>
  <si>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</si>
  <si>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</si>
  <si>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</si>
  <si>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</si>
  <si>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</si>
  <si>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</si>
  <si>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</si>
  <si>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</si>
  <si>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</si>
  <si>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</si>
  <si>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</si>
  <si>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</si>
  <si>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</si>
  <si>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</si>
  <si>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</si>
  <si>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</si>
  <si>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</si>
  <si>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</si>
  <si>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</si>
  <si>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</si>
  <si>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</si>
  <si>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</si>
  <si>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</si>
  <si>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</si>
  <si>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</si>
  <si>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</si>
  <si>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</si>
  <si>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</si>
  <si>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</si>
  <si>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</si>
  <si>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</si>
  <si>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</si>
  <si>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</si>
  <si>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</si>
  <si>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</si>
  <si>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</si>
  <si>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</si>
  <si>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</si>
  <si>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</si>
  <si>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</si>
  <si>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</si>
  <si>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</si>
  <si>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</si>
  <si>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</si>
  <si>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</si>
  <si>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</si>
  <si>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</si>
  <si>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</si>
  <si>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</si>
  <si>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</si>
  <si>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</si>
  <si>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</si>
  <si>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</si>
  <si>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</si>
  <si>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</si>
  <si>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</si>
  <si>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</si>
  <si>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</si>
  <si>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</si>
  <si>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</si>
  <si>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</si>
  <si>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</si>
  <si>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</si>
  <si>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</si>
  <si>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</si>
  <si>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</si>
  <si>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</si>
  <si>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</si>
  <si>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</si>
  <si>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</si>
  <si>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</si>
  <si>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</si>
  <si>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</si>
  <si>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</si>
  <si>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</si>
  <si>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</si>
  <si>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</si>
  <si>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</si>
  <si>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</si>
  <si>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</si>
  <si>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</si>
  <si>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</si>
  <si>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</si>
  <si>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</si>
  <si>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</si>
  <si>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</si>
  <si>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</si>
  <si>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</si>
  <si>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</si>
  <si>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</si>
  <si>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</si>
  <si>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</si>
  <si>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</si>
  <si>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</si>
  <si>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</si>
  <si>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</si>
  <si>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</si>
  <si>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</si>
  <si>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</si>
  <si>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</si>
  <si>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</si>
  <si>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</si>
  <si>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</si>
  <si>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</si>
  <si>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</si>
  <si>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</si>
  <si>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</si>
  <si>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</si>
  <si>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</si>
  <si>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</si>
  <si>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</si>
  <si>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</si>
  <si>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</si>
  <si>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</si>
  <si>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</si>
  <si>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</si>
  <si>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</si>
  <si>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</si>
  <si>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</si>
  <si>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</si>
  <si>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</si>
  <si>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</si>
  <si>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</si>
  <si>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</si>
  <si>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</si>
  <si>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</si>
  <si>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</si>
  <si>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</si>
  <si>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</si>
  <si>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</si>
  <si>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</si>
  <si>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</si>
  <si>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</si>
  <si>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</si>
  <si>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</si>
  <si>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</si>
  <si>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</si>
  <si>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</si>
  <si>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</si>
  <si>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</si>
  <si>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</si>
  <si>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</si>
  <si>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</si>
  <si>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</si>
  <si>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</si>
  <si>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</si>
  <si>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</si>
  <si>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</si>
  <si>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</si>
  <si>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</si>
  <si>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</si>
  <si>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</si>
  <si>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</si>
  <si>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</si>
  <si>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</si>
  <si>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</si>
  <si>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</si>
  <si>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</si>
  <si>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</si>
  <si>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</si>
  <si>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</si>
  <si>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</si>
  <si>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</si>
  <si>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</si>
  <si>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</si>
  <si>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</si>
  <si>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</si>
  <si>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</si>
  <si>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</si>
  <si>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</si>
  <si>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</si>
  <si>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</si>
  <si>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</si>
  <si>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</si>
  <si>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</si>
  <si>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</si>
  <si>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</si>
  <si>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</si>
  <si>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</si>
  <si>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</si>
  <si>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</si>
  <si>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</si>
  <si>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</si>
  <si>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</si>
  <si>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</si>
  <si>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</si>
  <si>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</si>
  <si>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</si>
  <si>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</si>
  <si>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</si>
  <si>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</si>
  <si>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</si>
  <si>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</si>
  <si>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</si>
  <si>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</si>
  <si>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</si>
  <si>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</si>
  <si>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</si>
  <si>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</si>
  <si>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</si>
  <si>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</si>
  <si>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</si>
  <si>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</si>
  <si>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</si>
  <si>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</si>
  <si>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</si>
  <si>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</si>
  <si>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</si>
  <si>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</si>
  <si>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</si>
  <si>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</si>
  <si>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</si>
  <si>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</si>
  <si>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</si>
  <si>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</si>
  <si>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</si>
  <si>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</si>
  <si>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</si>
  <si>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</si>
  <si>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</si>
  <si>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</si>
  <si>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</si>
  <si>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</si>
  <si>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</si>
  <si>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</si>
  <si>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</si>
  <si>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</si>
  <si>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</si>
  <si>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</si>
  <si>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</si>
  <si>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</si>
  <si>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</si>
  <si>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</si>
  <si>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</si>
  <si>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</si>
  <si>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</si>
  <si>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</si>
  <si>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</si>
  <si>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</si>
  <si>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</si>
  <si>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</si>
  <si>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</si>
  <si>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</si>
  <si>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</si>
  <si>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</si>
  <si>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</si>
  <si>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</si>
  <si>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</si>
  <si>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</si>
  <si>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</si>
  <si>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</si>
  <si>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</si>
  <si>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</si>
  <si>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</si>
  <si>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</si>
  <si>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</si>
  <si>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</si>
  <si>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</si>
  <si>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</si>
  <si>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</si>
  <si>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</si>
  <si>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</si>
  <si>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</si>
  <si>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</si>
  <si>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</si>
  <si>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</si>
  <si>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</si>
  <si>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</si>
  <si>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</si>
  <si>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</si>
  <si>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</si>
  <si>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</si>
  <si>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</si>
  <si>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</si>
  <si>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</si>
  <si>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</si>
  <si>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</si>
  <si>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</si>
  <si>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</si>
  <si>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</si>
  <si>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</si>
  <si>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</si>
  <si>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</si>
  <si>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</si>
  <si>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</si>
  <si>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</si>
  <si>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</si>
  <si>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</si>
  <si>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</si>
  <si>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</si>
  <si>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</si>
  <si>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</si>
  <si>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</si>
  <si>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</si>
  <si>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</si>
  <si>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</si>
  <si>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</si>
  <si>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</si>
  <si>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</si>
  <si>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</si>
  <si>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</si>
  <si>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</si>
  <si>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</si>
  <si>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</si>
  <si>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</si>
  <si>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</si>
  <si>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</si>
  <si>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</si>
  <si>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</si>
  <si>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</si>
  <si>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</si>
  <si>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</si>
  <si>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</si>
  <si>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</si>
  <si>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</si>
  <si>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</si>
  <si>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</si>
  <si>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</si>
  <si>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</si>
  <si>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</si>
  <si>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</si>
  <si>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</si>
  <si>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</si>
  <si>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</si>
  <si>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</si>
  <si>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</si>
  <si>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</si>
  <si>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</si>
  <si>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</si>
  <si>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</si>
  <si>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</si>
  <si>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</si>
  <si>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</si>
  <si>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</si>
  <si>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</si>
  <si>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</si>
  <si>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</si>
  <si>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</si>
  <si>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</si>
  <si>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</si>
  <si>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</si>
  <si>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</si>
  <si>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</si>
  <si>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</si>
  <si>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</si>
  <si>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</si>
  <si>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</si>
  <si>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</si>
  <si>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</si>
  <si>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</si>
  <si>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</si>
  <si>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</si>
  <si>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</si>
  <si>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</si>
  <si>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</si>
  <si>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</si>
  <si>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</si>
  <si>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</si>
  <si>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</si>
  <si>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</si>
  <si>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</si>
  <si>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</si>
  <si>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</si>
  <si>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</si>
  <si>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</si>
  <si>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</si>
  <si>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</si>
  <si>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</si>
  <si>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</si>
  <si>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</si>
  <si>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</si>
  <si>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</si>
  <si>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</si>
  <si>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</si>
  <si>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</si>
  <si>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</si>
  <si>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</si>
  <si>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</si>
  <si>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</si>
  <si>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</si>
  <si>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</si>
  <si>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</si>
  <si>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</si>
  <si>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</si>
  <si>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</si>
  <si>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</si>
  <si>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</si>
  <si>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</si>
  <si>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</si>
  <si>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</si>
  <si>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</si>
  <si>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</si>
  <si>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</si>
  <si>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</si>
  <si>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</si>
  <si>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</si>
  <si>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</si>
  <si>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</si>
  <si>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</si>
  <si>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</si>
  <si>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</si>
  <si>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</si>
  <si>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</si>
  <si>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</si>
  <si>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</si>
  <si>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</si>
  <si>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</si>
  <si>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</si>
  <si>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</si>
  <si>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</si>
  <si>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</si>
  <si>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</si>
  <si>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</si>
  <si>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</si>
  <si>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</si>
  <si>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</si>
  <si>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</si>
  <si>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</si>
  <si>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</si>
  <si>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</si>
  <si>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</si>
  <si>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</si>
  <si>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</si>
  <si>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</si>
  <si>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</si>
  <si>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</si>
  <si>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</si>
  <si>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</si>
  <si>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</si>
  <si>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</si>
  <si>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</si>
  <si>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</si>
  <si>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</si>
  <si>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</si>
  <si>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</si>
  <si>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</si>
  <si>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</si>
  <si>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</si>
  <si>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</si>
  <si>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</si>
  <si>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</si>
  <si>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</si>
  <si>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</si>
  <si>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</si>
  <si>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</si>
  <si>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</si>
  <si>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</si>
  <si>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</si>
  <si>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</si>
  <si>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</si>
  <si>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</si>
  <si>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</si>
  <si>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</si>
  <si>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</si>
  <si>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</si>
  <si>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</si>
  <si>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</si>
  <si>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</si>
  <si>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</si>
  <si>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</si>
  <si>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</si>
  <si>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</si>
  <si>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</si>
  <si>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</si>
  <si>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</si>
  <si>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</si>
  <si>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</si>
  <si>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</si>
  <si>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</si>
  <si>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</si>
  <si>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</si>
  <si>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</si>
  <si>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</si>
  <si>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</si>
  <si>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</si>
  <si>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</si>
  <si>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</si>
  <si>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</si>
  <si>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</si>
  <si>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</si>
  <si>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</si>
  <si>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</si>
  <si>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</si>
  <si>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</si>
  <si>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</si>
  <si>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</si>
  <si>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</si>
  <si>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</si>
  <si>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</si>
  <si>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</si>
  <si>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</si>
  <si>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</si>
  <si>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</si>
  <si>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</si>
  <si>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</si>
  <si>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</si>
  <si>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</si>
  <si>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</si>
  <si>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</si>
  <si>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</si>
  <si>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</si>
  <si>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</si>
  <si>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</si>
  <si>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</si>
  <si>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</si>
  <si>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</si>
  <si>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</si>
  <si>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</si>
  <si>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</si>
  <si>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</si>
  <si>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</si>
  <si>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</si>
  <si>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</si>
  <si>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</si>
  <si>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</si>
  <si>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</si>
  <si>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</si>
  <si>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</si>
  <si>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</si>
  <si>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</si>
  <si>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</si>
  <si>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</si>
  <si>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</si>
  <si>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</si>
  <si>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</si>
  <si>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</si>
  <si>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</si>
  <si>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</si>
  <si>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</si>
  <si>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</si>
  <si>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</si>
  <si>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</si>
  <si>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</si>
  <si>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</si>
  <si>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</si>
  <si>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</si>
  <si>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</si>
  <si>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</si>
  <si>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</si>
  <si>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</si>
  <si>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</si>
  <si>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</si>
  <si>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</si>
  <si>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</si>
  <si>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</si>
  <si>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</si>
  <si>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</si>
  <si>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</si>
  <si>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</si>
  <si>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</si>
  <si>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</si>
  <si>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</si>
  <si>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</si>
  <si>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</si>
  <si>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</si>
  <si>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</si>
  <si>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</si>
  <si>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</si>
  <si>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</si>
  <si>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</si>
  <si>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</si>
  <si>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</si>
  <si>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</si>
  <si>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</si>
  <si>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</si>
  <si>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</si>
  <si>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</si>
  <si>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</si>
  <si>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</si>
  <si>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</si>
  <si>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</si>
  <si>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</si>
  <si>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</si>
  <si>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</si>
  <si>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</si>
  <si>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</si>
  <si>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</si>
  <si>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</si>
  <si>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</si>
  <si>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</si>
  <si>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</si>
  <si>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</si>
  <si>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</si>
  <si>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</si>
  <si>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</si>
  <si>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</si>
  <si>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</si>
  <si>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</si>
  <si>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</si>
  <si>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</si>
  <si>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</si>
  <si>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</si>
  <si>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</si>
  <si>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</si>
  <si>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</si>
  <si>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</si>
  <si>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</si>
  <si>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</si>
  <si>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</si>
  <si>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</si>
  <si>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</si>
  <si>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</si>
  <si>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</si>
  <si>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</si>
  <si>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</si>
  <si>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</si>
  <si>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</si>
  <si>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</si>
  <si>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</si>
  <si>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</si>
  <si>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</si>
  <si>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</si>
  <si>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</si>
  <si>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</si>
  <si>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</si>
  <si>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</si>
  <si>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</si>
  <si>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</si>
  <si>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</si>
  <si>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</si>
  <si>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</si>
  <si>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</si>
  <si>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</si>
  <si>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</si>
  <si>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</si>
  <si>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</si>
  <si>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</si>
  <si>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</si>
  <si>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</si>
  <si>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</si>
  <si>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</si>
  <si>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</si>
  <si>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</si>
  <si>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</si>
  <si>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</si>
  <si>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</si>
  <si>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</si>
  <si>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</si>
  <si>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</si>
  <si>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</si>
  <si>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</si>
  <si>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</si>
  <si>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</si>
  <si>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</si>
  <si>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</si>
  <si>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</si>
  <si>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</si>
  <si>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</si>
  <si>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</si>
  <si>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</si>
  <si>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</si>
  <si>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</si>
  <si>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</si>
  <si>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</si>
  <si>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</si>
  <si>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</si>
  <si>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</si>
  <si>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</si>
  <si>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</si>
  <si>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</si>
  <si>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</si>
  <si>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</si>
  <si>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</si>
  <si>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</si>
  <si>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</si>
  <si>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</si>
  <si>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</si>
  <si>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</si>
  <si>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</si>
  <si>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</si>
  <si>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</si>
  <si>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</si>
  <si>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</si>
  <si>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</si>
  <si>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</si>
  <si>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</si>
  <si>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</si>
  <si>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</si>
  <si>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</si>
  <si>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</si>
  <si>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</si>
  <si>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</si>
  <si>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</si>
  <si>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</si>
  <si>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</si>
  <si>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</si>
  <si>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</si>
  <si>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</si>
  <si>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</si>
  <si>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</si>
  <si>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</si>
  <si>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</si>
  <si>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</si>
  <si>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</si>
  <si>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</si>
  <si>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</si>
  <si>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</si>
  <si>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</si>
  <si>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</si>
  <si>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</si>
  <si>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</si>
  <si>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</si>
  <si>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</si>
  <si>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</si>
  <si>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</si>
  <si>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</si>
  <si>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</si>
  <si>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</si>
  <si>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</si>
  <si>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</si>
  <si>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</si>
  <si>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</si>
  <si>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</si>
  <si>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</si>
  <si>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</si>
  <si>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</si>
  <si>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</si>
  <si>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</si>
  <si>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</si>
  <si>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</si>
  <si>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</si>
  <si>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</si>
  <si>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</si>
  <si>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</si>
  <si>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</si>
  <si>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</si>
  <si>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</si>
  <si>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</si>
  <si>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</si>
  <si>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</si>
  <si>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</si>
  <si>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</si>
  <si>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</si>
  <si>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</si>
  <si>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</si>
  <si>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</si>
  <si>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</si>
  <si>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</si>
  <si>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</si>
  <si>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</si>
  <si>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</si>
  <si>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</si>
  <si>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</si>
  <si>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</si>
  <si>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</si>
  <si>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</si>
  <si>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</si>
  <si>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</si>
  <si>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</si>
  <si>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</si>
  <si>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</si>
  <si>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</si>
  <si>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</si>
  <si>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</si>
  <si>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</si>
  <si>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</si>
  <si>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</si>
  <si>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</si>
  <si>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</si>
  <si>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</si>
  <si>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</si>
  <si>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</si>
  <si>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</si>
  <si>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</si>
  <si>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</si>
  <si>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</si>
  <si>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</si>
  <si>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</si>
  <si>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</si>
  <si>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</si>
  <si>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</si>
  <si>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</si>
  <si>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</si>
  <si>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</si>
  <si>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</si>
  <si>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</si>
  <si>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</si>
  <si>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</si>
  <si>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</si>
  <si>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</si>
  <si>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</si>
  <si>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</si>
  <si>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</si>
  <si>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</si>
  <si>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</si>
  <si>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</si>
  <si>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</si>
  <si>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</si>
  <si>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</si>
  <si>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</si>
  <si>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</si>
  <si>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</si>
  <si>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</si>
  <si>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</si>
  <si>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</si>
  <si>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</si>
  <si>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</si>
  <si>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</si>
  <si>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</si>
  <si>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</si>
  <si>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</si>
  <si>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</si>
  <si>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</si>
  <si>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</si>
  <si>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</si>
  <si>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</si>
  <si>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</si>
  <si>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</si>
  <si>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</si>
  <si>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</si>
  <si>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</si>
  <si>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</si>
  <si>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</si>
  <si>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</si>
  <si>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</si>
  <si>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</si>
  <si>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</si>
  <si>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</si>
  <si>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</si>
  <si>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</si>
  <si>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</si>
  <si>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</si>
  <si>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</si>
  <si>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</si>
  <si>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</si>
  <si>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</si>
  <si>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</si>
  <si>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</si>
  <si>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</si>
  <si>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</si>
  <si>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</si>
  <si>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</si>
  <si>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</si>
  <si>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</si>
  <si>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</si>
  <si>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</si>
  <si>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</si>
  <si>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</si>
  <si>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</si>
  <si>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</si>
  <si>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</si>
  <si>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</si>
  <si>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</si>
  <si>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</si>
  <si>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</si>
  <si>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</si>
  <si>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</si>
  <si>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</si>
  <si>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</si>
  <si>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</si>
  <si>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</si>
  <si>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</si>
  <si>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</si>
  <si>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</si>
  <si>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</si>
  <si>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</si>
  <si>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</si>
  <si>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</si>
  <si>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</si>
  <si>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</si>
  <si>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</si>
  <si>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</si>
  <si>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</si>
  <si>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</si>
  <si>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</si>
  <si>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</si>
  <si>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</si>
  <si>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</si>
  <si>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</si>
  <si>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</si>
  <si>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</si>
  <si>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</si>
  <si>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</si>
  <si>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</si>
  <si>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</si>
  <si>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</si>
  <si>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</si>
  <si>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</si>
  <si>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</si>
  <si>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</si>
  <si>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</si>
  <si>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</si>
  <si>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</si>
  <si>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</si>
  <si>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</si>
  <si>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</si>
  <si>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</si>
  <si>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</si>
  <si>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</si>
  <si>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</si>
  <si>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</si>
  <si>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</si>
  <si>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</si>
  <si>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</si>
  <si>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</si>
  <si>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</si>
  <si>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</si>
  <si>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</si>
  <si>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</si>
  <si>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</si>
  <si>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</si>
  <si>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</si>
  <si>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</si>
  <si>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</si>
  <si>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</si>
  <si>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</si>
  <si>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</si>
  <si>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</si>
  <si>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</si>
  <si>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</si>
  <si>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</si>
  <si>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</si>
  <si>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</si>
  <si>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</si>
  <si>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</si>
  <si>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</si>
  <si>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</si>
  <si>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</si>
  <si>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</si>
  <si>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</si>
  <si>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</si>
  <si>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</si>
  <si>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</si>
  <si>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</si>
  <si>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</si>
  <si>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</si>
  <si>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</si>
  <si>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</si>
  <si>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</si>
  <si>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</si>
  <si>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</si>
  <si>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</si>
  <si>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</si>
  <si>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</si>
  <si>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</si>
  <si>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</si>
  <si>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</si>
  <si>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</si>
  <si>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</si>
  <si>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</si>
  <si>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</si>
  <si>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</si>
  <si>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</si>
  <si>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</si>
  <si>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</si>
  <si>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</si>
  <si>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</si>
  <si>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</si>
  <si>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</si>
  <si>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</si>
  <si>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</si>
  <si>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</si>
  <si>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</si>
  <si>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</si>
  <si>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</si>
  <si>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</si>
  <si>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</si>
  <si>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</si>
  <si>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</si>
  <si>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</si>
  <si>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</si>
  <si>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</si>
  <si>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</si>
  <si>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</si>
  <si>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</si>
  <si>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</si>
  <si>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</si>
  <si>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</si>
  <si>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</si>
  <si>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</si>
  <si>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</si>
  <si>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</si>
  <si>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</si>
  <si>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</si>
  <si>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</si>
  <si>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</si>
  <si>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</si>
  <si>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</si>
  <si>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</si>
  <si>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</si>
  <si>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</si>
  <si>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</si>
  <si>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</si>
  <si>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</si>
  <si>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</si>
  <si>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</si>
  <si>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</si>
  <si>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</si>
  <si>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</si>
  <si>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</si>
  <si>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</si>
  <si>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</si>
  <si>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</si>
  <si>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</si>
  <si>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</si>
  <si>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</si>
  <si>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</si>
  <si>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</si>
  <si>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</si>
  <si>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</si>
  <si>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</si>
  <si>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</si>
  <si>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</si>
  <si>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</si>
  <si>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</si>
  <si>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</si>
  <si>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</si>
  <si>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</si>
  <si>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</si>
  <si>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</si>
  <si>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</si>
  <si>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</si>
  <si>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</si>
  <si>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</si>
  <si>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</si>
  <si>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</si>
  <si>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</si>
  <si>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</si>
  <si>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</si>
  <si>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</si>
  <si>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</si>
  <si>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</si>
  <si>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</si>
  <si>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</si>
  <si>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</si>
  <si>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</si>
  <si>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</si>
  <si>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</si>
  <si>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</si>
  <si>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</si>
  <si>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</si>
  <si>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</si>
  <si>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</si>
  <si>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</si>
  <si>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</si>
  <si>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</si>
  <si>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</si>
  <si>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</si>
  <si>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</si>
  <si>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</si>
  <si>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</si>
  <si>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</si>
  <si>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</si>
  <si>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</si>
  <si>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</si>
  <si>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</si>
  <si>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</si>
  <si>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</si>
  <si>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</si>
  <si>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</si>
  <si>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</si>
  <si>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</si>
  <si>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</si>
  <si>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</si>
  <si>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</si>
  <si>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</si>
  <si>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</si>
  <si>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</si>
  <si>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</si>
  <si>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</si>
  <si>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</si>
  <si>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</si>
  <si>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</si>
  <si>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</si>
  <si>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</si>
  <si>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</si>
  <si>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</si>
  <si>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</si>
  <si>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</si>
  <si>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</si>
  <si>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</si>
  <si>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</si>
  <si>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</si>
  <si>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</si>
  <si>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</si>
  <si>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</si>
  <si>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</si>
  <si>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</si>
  <si>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</si>
  <si>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</si>
  <si>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</si>
  <si>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</si>
  <si>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</si>
  <si>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</si>
  <si>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</si>
  <si>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</si>
  <si>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</si>
  <si>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</si>
  <si>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</si>
  <si>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</si>
  <si>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</si>
  <si>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</si>
  <si>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</si>
  <si>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</si>
  <si>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</si>
  <si>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</si>
  <si>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</si>
  <si>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</si>
  <si>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</si>
  <si>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</si>
  <si>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</si>
  <si>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</si>
  <si>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</si>
  <si>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</si>
  <si>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</si>
  <si>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</si>
  <si>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</si>
  <si>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</si>
  <si>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</si>
  <si>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</si>
  <si>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</si>
  <si>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</si>
  <si>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</si>
  <si>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</si>
  <si>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</si>
  <si>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</si>
  <si>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</si>
  <si>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</si>
  <si>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</si>
  <si>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</si>
  <si>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</si>
  <si>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</si>
  <si>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</si>
  <si>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</si>
  <si>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</si>
  <si>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</si>
  <si>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</si>
  <si>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</si>
  <si>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</si>
  <si>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</si>
  <si>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</si>
  <si>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</si>
  <si>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</si>
  <si>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</si>
  <si>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</si>
  <si>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</si>
  <si>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</si>
  <si>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</si>
  <si>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</si>
  <si>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</si>
  <si>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</si>
  <si>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</si>
  <si>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</si>
  <si>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</si>
  <si>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</si>
  <si>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</si>
  <si>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</si>
  <si>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</si>
  <si>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</si>
  <si>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</si>
  <si>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</si>
  <si>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</si>
  <si>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</si>
  <si>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</si>
  <si>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</si>
  <si>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</si>
  <si>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</si>
  <si>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</si>
  <si>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</si>
  <si>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</si>
  <si>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</si>
  <si>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</si>
  <si>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</si>
  <si>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</si>
  <si>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</si>
  <si>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</si>
  <si>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</si>
  <si>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</si>
  <si>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</si>
  <si>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</si>
  <si>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</si>
  <si>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</si>
  <si>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</si>
  <si>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</si>
  <si>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</si>
  <si>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</si>
  <si>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</si>
  <si>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</si>
  <si>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</si>
  <si>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</si>
  <si>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</si>
  <si>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</si>
  <si>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</si>
  <si>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</si>
  <si>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</si>
  <si>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</si>
  <si>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</si>
  <si>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</si>
  <si>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</si>
  <si>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</si>
  <si>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</si>
  <si>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</si>
  <si>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</si>
  <si>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</si>
  <si>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</si>
  <si>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</si>
  <si>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</si>
  <si>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</si>
  <si>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</si>
  <si>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</si>
  <si>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</si>
  <si>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</si>
  <si>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</si>
  <si>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</si>
  <si>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</si>
  <si>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</si>
  <si>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</si>
  <si>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</si>
  <si>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</si>
  <si>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</si>
  <si>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</si>
  <si>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</si>
  <si>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</si>
  <si>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</si>
  <si>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</si>
  <si>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</si>
  <si>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</si>
  <si>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</si>
  <si>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</si>
  <si>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</si>
  <si>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</si>
  <si>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</si>
  <si>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</si>
  <si>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</si>
  <si>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</si>
  <si>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</si>
  <si>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</si>
  <si>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</si>
  <si>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</si>
  <si>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</si>
  <si>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</si>
  <si>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</si>
  <si>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</si>
  <si>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</si>
  <si>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</si>
  <si>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</si>
  <si>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</si>
  <si>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</si>
  <si>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</si>
  <si>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</si>
  <si>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</si>
  <si>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</si>
  <si>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</si>
  <si>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</si>
  <si>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</si>
  <si>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</si>
  <si>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</si>
  <si>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</si>
  <si>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</si>
  <si>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</si>
  <si>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</si>
  <si>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</si>
  <si>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</si>
  <si>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</si>
  <si>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</si>
  <si>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</si>
  <si>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</si>
  <si>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</si>
  <si>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</si>
  <si>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</si>
  <si>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</si>
  <si>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</si>
  <si>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</si>
  <si>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</si>
  <si>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</si>
  <si>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</si>
  <si>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</si>
  <si>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</si>
  <si>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</si>
  <si>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</si>
  <si>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</si>
  <si>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</si>
  <si>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</si>
  <si>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</si>
  <si>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</si>
  <si>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</si>
  <si>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</si>
  <si>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</si>
  <si>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</si>
  <si>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</si>
  <si>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</si>
  <si>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</si>
  <si>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</si>
  <si>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</si>
  <si>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</si>
  <si>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</si>
  <si>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</si>
  <si>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</si>
  <si>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</si>
  <si>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</si>
  <si>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</si>
  <si>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</si>
  <si>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</si>
  <si>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</si>
  <si>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</si>
  <si>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</si>
  <si>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</si>
  <si>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</si>
  <si>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</si>
  <si>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</si>
  <si>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</si>
  <si>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</si>
  <si>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</si>
  <si>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</si>
  <si>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</si>
  <si>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</si>
  <si>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</si>
  <si>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</si>
  <si>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</si>
  <si>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</si>
  <si>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</si>
  <si>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</si>
  <si>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</si>
  <si>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</si>
  <si>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</si>
  <si>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</si>
  <si>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</si>
  <si>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</si>
  <si>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</si>
  <si>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</si>
  <si>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</si>
  <si>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</si>
  <si>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</si>
  <si>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</si>
  <si>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</si>
  <si>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</si>
  <si>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</si>
  <si>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</si>
  <si>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</si>
  <si>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</si>
  <si>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</si>
  <si>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</si>
  <si>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</si>
  <si>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</si>
  <si>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</si>
  <si>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</si>
  <si>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</si>
  <si>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</si>
  <si>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</si>
  <si>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</si>
  <si>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</si>
  <si>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</si>
  <si>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</si>
  <si>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</si>
  <si>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</si>
  <si>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</si>
  <si>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</si>
  <si>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</si>
  <si>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</si>
  <si>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</si>
  <si>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</si>
  <si>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</si>
  <si>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</si>
  <si>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</si>
  <si>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</si>
  <si>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</si>
  <si>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</si>
  <si>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</si>
  <si>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</si>
  <si>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</si>
  <si>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</si>
  <si>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</si>
  <si>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</si>
  <si>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</si>
  <si>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</si>
  <si>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</si>
  <si>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</si>
  <si>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</si>
  <si>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</si>
  <si>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</si>
  <si>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</si>
  <si>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</si>
  <si>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</si>
  <si>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</si>
  <si>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</si>
  <si>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</si>
  <si>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</si>
  <si>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</si>
  <si>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</si>
  <si>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</si>
  <si>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</si>
  <si>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</si>
  <si>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</si>
  <si>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</si>
  <si>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</si>
  <si>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</si>
  <si>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</si>
  <si>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</si>
  <si>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</si>
  <si>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</si>
  <si>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</si>
  <si>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</si>
  <si>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</si>
  <si>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</si>
  <si>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</si>
  <si>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</si>
  <si>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</si>
  <si>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</si>
  <si>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</si>
  <si>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</si>
  <si>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</si>
  <si>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</si>
  <si>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</si>
  <si>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</si>
  <si>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</si>
  <si>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</si>
  <si>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</si>
  <si>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</si>
  <si>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</si>
  <si>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</si>
  <si>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</si>
  <si>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</si>
  <si>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</si>
  <si>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</si>
  <si>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</si>
  <si>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</si>
  <si>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</si>
  <si>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</si>
  <si>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</si>
  <si>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</si>
  <si>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</si>
  <si>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</si>
  <si>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</si>
  <si>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</si>
  <si>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</si>
  <si>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</si>
  <si>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</si>
  <si>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</si>
  <si>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</si>
  <si>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</si>
  <si>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</si>
  <si>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</si>
  <si>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</si>
  <si>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</si>
  <si>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</si>
  <si>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</si>
  <si>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</si>
  <si>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</si>
  <si>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</si>
  <si>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</si>
  <si>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</si>
  <si>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</si>
  <si>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</si>
  <si>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</si>
  <si>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</si>
  <si>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</si>
  <si>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</si>
  <si>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</si>
  <si>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</si>
  <si>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</si>
  <si>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</si>
  <si>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</si>
  <si>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</si>
  <si>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</si>
  <si>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</si>
  <si>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</si>
  <si>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</si>
  <si>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</si>
  <si>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</si>
  <si>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</si>
  <si>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</si>
  <si>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</si>
  <si>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</si>
  <si>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</si>
  <si>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</si>
  <si>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</si>
  <si>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</si>
  <si>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</si>
  <si>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</si>
  <si>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</si>
  <si>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</si>
  <si>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</si>
  <si>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</si>
  <si>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</si>
  <si>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</si>
  <si>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</si>
  <si>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</si>
  <si>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</si>
  <si>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</si>
  <si>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</si>
  <si>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</si>
  <si>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</si>
  <si>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</si>
  <si>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</si>
  <si>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</si>
  <si>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</si>
  <si>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</si>
  <si>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</si>
  <si>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</si>
  <si>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</si>
  <si>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</si>
  <si>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</si>
  <si>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</si>
  <si>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</si>
  <si>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</si>
  <si>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</si>
  <si>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</si>
  <si>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</si>
  <si>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</si>
  <si>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</si>
  <si>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</si>
  <si>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</si>
  <si>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</si>
  <si>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</si>
  <si>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</si>
  <si>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</si>
  <si>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</si>
  <si>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</si>
  <si>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</si>
  <si>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</si>
  <si>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</si>
  <si>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</si>
  <si>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</si>
  <si>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</si>
  <si>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</si>
  <si>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</si>
  <si>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</si>
  <si>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</si>
  <si>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</si>
  <si>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</si>
  <si>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</si>
  <si>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</si>
  <si>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</si>
  <si>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</si>
  <si>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</si>
  <si>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</si>
  <si>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</si>
  <si>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</si>
  <si>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</si>
  <si>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</si>
  <si>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</si>
  <si>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</si>
  <si>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</si>
  <si>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</si>
  <si>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</si>
  <si>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</si>
  <si>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</si>
  <si>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</si>
  <si>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</si>
  <si>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</si>
  <si>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</si>
  <si>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</si>
  <si>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</si>
  <si>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</si>
  <si>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</si>
  <si>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</si>
  <si>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</si>
  <si>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</si>
  <si>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</si>
  <si>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</si>
  <si>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</si>
  <si>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</si>
  <si>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</si>
  <si>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</si>
  <si>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</si>
  <si>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</si>
  <si>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</si>
  <si>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</si>
  <si>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</si>
  <si>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</si>
  <si>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</si>
  <si>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</si>
  <si>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</si>
  <si>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</si>
  <si>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</si>
  <si>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</si>
  <si>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</si>
  <si>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</si>
  <si>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</si>
  <si>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</si>
  <si>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</si>
  <si>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</si>
  <si>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</si>
  <si>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</si>
  <si>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</si>
  <si>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</si>
  <si>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</si>
  <si>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</si>
  <si>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</si>
  <si>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</si>
  <si>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</si>
  <si>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</si>
  <si>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</si>
  <si>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</si>
  <si>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</si>
  <si>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</si>
  <si>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</si>
  <si>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</si>
  <si>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</si>
  <si>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</si>
  <si>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</si>
  <si>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</si>
  <si>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</si>
  <si>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</si>
  <si>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</si>
  <si>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</si>
  <si>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</si>
  <si>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</si>
  <si>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</si>
  <si>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</si>
  <si>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</si>
  <si>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</si>
  <si>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</si>
  <si>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</si>
  <si>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</si>
  <si>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</si>
  <si>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</si>
  <si>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</si>
  <si>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</si>
  <si>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</si>
  <si>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</si>
  <si>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</si>
  <si>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</si>
  <si>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</si>
  <si>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</si>
  <si>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</si>
  <si>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</si>
  <si>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</si>
  <si>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</si>
  <si>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</si>
  <si>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</si>
  <si>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</si>
  <si>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</si>
  <si>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</si>
  <si>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</si>
  <si>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</si>
  <si>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</si>
  <si>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</si>
  <si>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</si>
  <si>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</si>
  <si>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</si>
  <si>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</si>
  <si>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</si>
  <si>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</si>
  <si>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</si>
  <si>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</si>
  <si>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</si>
  <si>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</si>
  <si>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</si>
  <si>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</si>
  <si>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</si>
  <si>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</si>
  <si>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</si>
  <si>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</si>
  <si>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</si>
  <si>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</si>
  <si>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</si>
  <si>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</si>
  <si>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</si>
  <si>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</si>
  <si>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</si>
  <si>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</si>
  <si>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</si>
  <si>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</si>
  <si>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</si>
  <si>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</si>
  <si>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</si>
  <si>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</si>
  <si>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</si>
  <si>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</si>
  <si>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</si>
  <si>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</si>
  <si>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</si>
  <si>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</si>
  <si>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</si>
  <si>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</si>
  <si>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</si>
  <si>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</si>
  <si>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</si>
  <si>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</si>
  <si>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</si>
  <si>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</si>
  <si>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</si>
  <si>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</si>
  <si>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</si>
  <si>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</si>
  <si>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</si>
  <si>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</si>
  <si>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</si>
  <si>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</si>
  <si>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</si>
  <si>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</si>
  <si>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</si>
  <si>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</si>
  <si>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</si>
  <si>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</si>
  <si>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</si>
  <si>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</si>
  <si>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</si>
  <si>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</si>
  <si>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</si>
  <si>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</si>
  <si>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</si>
  <si>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</si>
  <si>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</si>
  <si>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</si>
  <si>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</si>
  <si>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</si>
  <si>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</si>
  <si>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</si>
  <si>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</si>
  <si>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</si>
  <si>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</si>
  <si>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</si>
  <si>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</si>
  <si>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</si>
  <si>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</si>
  <si>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</si>
  <si>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</si>
  <si>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</si>
  <si>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</si>
  <si>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</si>
  <si>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</si>
  <si>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</si>
  <si>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</si>
  <si>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</si>
  <si>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</si>
  <si>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</si>
  <si>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</si>
  <si>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</si>
  <si>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</si>
  <si>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</si>
  <si>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</si>
  <si>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</si>
  <si>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</si>
  <si>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</si>
  <si>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</si>
  <si>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</si>
  <si>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</si>
  <si>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</si>
  <si>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</si>
  <si>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</si>
  <si>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</si>
  <si>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</si>
  <si>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</si>
  <si>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</si>
  <si>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</si>
  <si>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</si>
  <si>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</si>
  <si>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</si>
  <si>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</si>
  <si>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</si>
  <si>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</si>
  <si>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</si>
  <si>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</si>
  <si>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</si>
  <si>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</si>
  <si>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</si>
  <si>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</si>
  <si>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</si>
  <si>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</si>
  <si>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</si>
  <si>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</si>
  <si>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</si>
  <si>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</si>
  <si>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</si>
  <si>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</si>
  <si>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</si>
  <si>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</si>
  <si>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</si>
  <si>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</si>
  <si>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</si>
  <si>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</si>
  <si>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</si>
  <si>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</si>
  <si>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</si>
  <si>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</si>
  <si>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</si>
  <si>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</si>
  <si>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</si>
  <si>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</si>
  <si>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</si>
  <si>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</si>
  <si>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</si>
  <si>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</si>
  <si>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</si>
  <si>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</si>
  <si>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</si>
  <si>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</si>
  <si>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</si>
  <si>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</si>
  <si>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</si>
  <si>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</si>
  <si>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</si>
  <si>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</si>
  <si>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</si>
  <si>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</si>
  <si>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</si>
  <si>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</si>
  <si>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</si>
  <si>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</si>
  <si>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</si>
  <si>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</si>
  <si>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</si>
  <si>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</si>
  <si>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</si>
  <si>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</si>
  <si>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</si>
  <si>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</si>
  <si>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</si>
  <si>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</si>
  <si>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</si>
  <si>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</si>
  <si>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</si>
  <si>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</si>
  <si>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</si>
  <si>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</si>
  <si>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</si>
  <si>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</si>
  <si>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</si>
  <si>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</si>
  <si>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</si>
  <si>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</si>
  <si>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</si>
  <si>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</si>
  <si>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</si>
  <si>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</si>
  <si>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</si>
  <si>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</si>
  <si>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</si>
  <si>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</si>
  <si>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</si>
  <si>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</si>
  <si>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</si>
  <si>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</si>
  <si>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</si>
  <si>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</si>
  <si>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</si>
  <si>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</si>
  <si>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</si>
  <si>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</si>
  <si>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</si>
  <si>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</si>
  <si>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</si>
  <si>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</si>
  <si>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</si>
  <si>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</si>
  <si>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</si>
  <si>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</si>
  <si>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</si>
  <si>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</si>
  <si>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</si>
  <si>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</si>
  <si>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</si>
  <si>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</si>
  <si>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</si>
  <si>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</si>
  <si>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</si>
  <si>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</si>
  <si>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</si>
  <si>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</si>
  <si>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</si>
  <si>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</si>
  <si>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</si>
  <si>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</si>
  <si>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</si>
  <si>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</si>
  <si>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</si>
  <si>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</si>
  <si>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</si>
  <si>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</si>
  <si>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</si>
  <si>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</si>
  <si>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</si>
  <si>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</si>
  <si>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</si>
  <si>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</si>
  <si>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</si>
  <si>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</si>
  <si>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</si>
  <si>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</si>
  <si>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</si>
  <si>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</si>
  <si>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</si>
  <si>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</si>
  <si>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</si>
  <si>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</si>
  <si>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</si>
  <si>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</si>
  <si>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</si>
  <si>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</si>
  <si>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</si>
  <si>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</si>
  <si>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</si>
  <si>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</si>
  <si>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</si>
  <si>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</si>
  <si>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</si>
  <si>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</si>
  <si>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</si>
  <si>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</si>
  <si>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</si>
  <si>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</si>
  <si>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</si>
  <si>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</si>
  <si>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</si>
  <si>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</si>
  <si>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</si>
  <si>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</si>
  <si>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</si>
  <si>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</si>
  <si>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</si>
  <si>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</si>
  <si>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</si>
  <si>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</si>
  <si>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</si>
  <si>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</si>
  <si>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</si>
  <si>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</si>
  <si>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</si>
  <si>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</si>
  <si>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</si>
  <si>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</si>
  <si>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</si>
  <si>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</si>
  <si>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</si>
  <si>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</si>
  <si>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</si>
  <si>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</si>
  <si>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</si>
  <si>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</si>
  <si>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</si>
  <si>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</si>
  <si>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</si>
  <si>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</si>
  <si>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</si>
  <si>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</si>
  <si>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</si>
  <si>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</si>
  <si>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</si>
  <si>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</si>
  <si>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</si>
  <si>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</si>
  <si>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</si>
  <si>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</si>
  <si>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</si>
  <si>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</si>
  <si>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</si>
  <si>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</si>
  <si>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</si>
  <si>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</si>
  <si>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</si>
  <si>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</si>
  <si>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</si>
  <si>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</si>
  <si>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</si>
  <si>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</si>
  <si>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</si>
  <si>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</si>
  <si>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</si>
  <si>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</si>
  <si>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</si>
  <si>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</si>
  <si>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</si>
  <si>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</si>
  <si>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</si>
  <si>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</si>
  <si>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</si>
  <si>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</si>
  <si>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</si>
  <si>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</si>
  <si>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</si>
  <si>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</si>
  <si>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</si>
  <si>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</si>
  <si>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</si>
  <si>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</si>
  <si>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</si>
  <si>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</si>
  <si>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</si>
  <si>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</si>
  <si>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</si>
  <si>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</si>
  <si>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</si>
  <si>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</si>
  <si>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</si>
  <si>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</si>
  <si>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</si>
  <si>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</si>
  <si>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</si>
  <si>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</si>
  <si>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</si>
  <si>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</si>
  <si>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</si>
  <si>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</si>
  <si>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</si>
  <si>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</si>
  <si>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</si>
  <si>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</si>
  <si>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</si>
  <si>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</si>
  <si>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</si>
  <si>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</si>
  <si>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</si>
  <si>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</si>
  <si>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</si>
  <si>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</si>
  <si>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</si>
  <si>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</si>
  <si>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</si>
  <si>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</si>
  <si>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</si>
  <si>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</si>
  <si>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</si>
  <si>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</si>
  <si>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</si>
  <si>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</si>
  <si>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</si>
  <si>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</si>
  <si>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</si>
  <si>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</si>
  <si>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</si>
  <si>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</si>
  <si>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</si>
  <si>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</si>
  <si>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</si>
  <si>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</si>
  <si>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</si>
  <si>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</si>
  <si>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</si>
  <si>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</si>
  <si>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</si>
  <si>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</si>
  <si>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</si>
  <si>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</si>
  <si>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</si>
  <si>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</si>
  <si>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</si>
  <si>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</si>
  <si>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</si>
  <si>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</si>
  <si>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</si>
  <si>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</si>
  <si>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</si>
  <si>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</si>
  <si>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</si>
  <si>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</si>
  <si>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</si>
  <si>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</si>
  <si>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</si>
  <si>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</si>
  <si>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</si>
  <si>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</si>
  <si>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</si>
  <si>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</si>
  <si>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</si>
  <si>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</si>
  <si>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</si>
  <si>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</si>
  <si>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</si>
  <si>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</si>
  <si>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</si>
  <si>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</si>
  <si>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</si>
  <si>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</si>
  <si>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</si>
  <si>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</si>
  <si>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</si>
  <si>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</si>
  <si>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</si>
  <si>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</si>
  <si>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</si>
  <si>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</si>
  <si>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</si>
  <si>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</si>
  <si>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</si>
  <si>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</si>
  <si>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</si>
  <si>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</si>
  <si>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</si>
  <si>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</si>
  <si>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</si>
  <si>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</si>
  <si>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</si>
  <si>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</si>
  <si>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</si>
  <si>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</si>
  <si>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</si>
  <si>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</si>
  <si>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</si>
  <si>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</si>
  <si>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</si>
  <si>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</si>
  <si>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</si>
  <si>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</si>
  <si>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</si>
  <si>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</si>
  <si>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</si>
  <si>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</si>
  <si>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</si>
  <si>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</si>
  <si>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</si>
  <si>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</si>
  <si>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</si>
  <si>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</si>
  <si>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</si>
  <si>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</si>
  <si>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</si>
  <si>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</si>
  <si>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</si>
  <si>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</si>
  <si>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</si>
  <si>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</si>
  <si>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</si>
  <si>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</si>
  <si>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</si>
  <si>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</si>
  <si>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</si>
  <si>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</si>
  <si>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</si>
  <si>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</si>
  <si>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</si>
  <si>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</si>
  <si>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</si>
  <si>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</si>
  <si>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</si>
  <si>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</si>
  <si>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</si>
  <si>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</si>
  <si>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</si>
  <si>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</si>
  <si>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</si>
  <si>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</si>
  <si>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</si>
  <si>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</si>
  <si>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</si>
  <si>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</si>
  <si>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</si>
  <si>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</si>
  <si>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</si>
  <si>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</si>
  <si>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</si>
  <si>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</si>
  <si>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</si>
  <si>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</si>
  <si>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</si>
  <si>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</si>
  <si>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</si>
  <si>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</si>
  <si>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</si>
  <si>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</si>
  <si>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</si>
  <si>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</si>
  <si>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</si>
  <si>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</si>
  <si>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</si>
  <si>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</si>
  <si>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</si>
  <si>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</si>
  <si>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</si>
  <si>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</si>
  <si>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</si>
  <si>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</si>
  <si>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</si>
  <si>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</si>
  <si>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</si>
  <si>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</si>
  <si>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</si>
  <si>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</si>
  <si>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</si>
  <si>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</si>
  <si>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</si>
  <si>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</si>
  <si>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</si>
  <si>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</si>
  <si>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</si>
  <si>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</si>
  <si>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</si>
  <si>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</si>
  <si>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</si>
  <si>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</si>
  <si>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</si>
  <si>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</si>
  <si>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</si>
  <si>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</si>
  <si>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</si>
  <si>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</si>
  <si>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</si>
  <si>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</si>
  <si>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</si>
  <si>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</si>
  <si>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</si>
  <si>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</si>
  <si>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</si>
  <si>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</si>
  <si>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</si>
  <si>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</si>
  <si>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</si>
  <si>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</si>
  <si>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</si>
  <si>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</si>
  <si>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</si>
  <si>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</si>
  <si>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</si>
  <si>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</si>
  <si>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</si>
  <si>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</si>
  <si>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</si>
  <si>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</si>
  <si>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</si>
  <si>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</si>
  <si>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</si>
  <si>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</si>
  <si>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</si>
  <si>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</si>
  <si>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</si>
  <si>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</si>
  <si>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</si>
  <si>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</si>
  <si>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</si>
  <si>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</si>
  <si>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</si>
  <si>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</si>
  <si>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</si>
  <si>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</si>
  <si>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</si>
  <si>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</si>
  <si>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</si>
  <si>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</si>
  <si>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</si>
  <si>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</si>
  <si>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</si>
  <si>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</si>
  <si>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</si>
  <si>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</si>
  <si>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</si>
  <si>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</si>
  <si>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</si>
  <si>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</si>
  <si>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</si>
  <si>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</si>
  <si>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</si>
  <si>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</si>
  <si>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</si>
  <si>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</si>
  <si>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</si>
  <si>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</si>
  <si>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</si>
  <si>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</si>
  <si>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</si>
  <si>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</si>
  <si>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</si>
  <si>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</si>
  <si>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</si>
  <si>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</si>
  <si>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</si>
  <si>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</si>
  <si>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</si>
  <si>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</si>
  <si>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</si>
  <si>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</si>
  <si>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</si>
  <si>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</si>
  <si>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</si>
  <si>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</si>
  <si>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</si>
  <si>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</si>
  <si>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</si>
  <si>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</si>
  <si>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</si>
  <si>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</si>
  <si>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</si>
  <si>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</si>
  <si>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</si>
  <si>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</si>
  <si>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</si>
  <si>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</si>
  <si>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</si>
  <si>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</si>
  <si>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</si>
  <si>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</si>
  <si>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</si>
  <si>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</si>
  <si>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</si>
  <si>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</si>
  <si>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</si>
  <si>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</si>
  <si>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</si>
  <si>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</si>
  <si>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</si>
  <si>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</si>
  <si>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</si>
  <si>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</si>
  <si>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</si>
  <si>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</si>
  <si>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</si>
  <si>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</si>
  <si>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</si>
  <si>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</si>
  <si>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</si>
  <si>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</si>
  <si>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</si>
  <si>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</si>
  <si>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</si>
  <si>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</si>
  <si>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</si>
  <si>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</si>
  <si>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</si>
  <si>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</si>
  <si>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</si>
  <si>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</si>
  <si>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</si>
  <si>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</si>
  <si>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</si>
  <si>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</si>
  <si>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</si>
  <si>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</si>
  <si>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</si>
  <si>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</si>
  <si>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</si>
  <si>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</si>
  <si>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</si>
  <si>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</si>
  <si>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</si>
  <si>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</si>
  <si>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</si>
  <si>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</si>
  <si>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</si>
  <si>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</si>
  <si>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</si>
  <si>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</si>
  <si>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</si>
  <si>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</si>
  <si>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</si>
  <si>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</si>
  <si>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</si>
  <si>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</si>
  <si>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</si>
  <si>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</si>
  <si>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</si>
  <si>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</si>
  <si>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</si>
  <si>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</si>
  <si>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</si>
  <si>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</si>
  <si>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</si>
  <si>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</si>
  <si>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</si>
  <si>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</si>
  <si>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</si>
  <si>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</si>
  <si>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</si>
  <si>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</si>
  <si>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</si>
  <si>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</si>
  <si>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</si>
  <si>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</si>
  <si>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</si>
  <si>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</si>
  <si>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</si>
  <si>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</si>
  <si>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</si>
  <si>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</si>
  <si>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</si>
  <si>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</si>
  <si>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</si>
  <si>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</si>
  <si>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</si>
  <si>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</si>
  <si>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</si>
  <si>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</si>
  <si>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</si>
  <si>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</si>
  <si>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</si>
  <si>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</si>
  <si>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</si>
  <si>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</si>
  <si>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</si>
  <si>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</si>
  <si>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</si>
  <si>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</si>
  <si>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</si>
  <si>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</si>
  <si>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</si>
  <si>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</si>
  <si>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</si>
  <si>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</si>
  <si>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</si>
  <si>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</si>
  <si>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</si>
  <si>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</si>
  <si>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</si>
  <si>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</si>
  <si>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</si>
  <si>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</si>
  <si>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</si>
  <si>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</si>
  <si>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</si>
  <si>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</si>
  <si>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</si>
  <si>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</si>
  <si>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</si>
  <si>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</si>
  <si>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</si>
  <si>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</si>
  <si>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</si>
  <si>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</si>
  <si>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</si>
  <si>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</si>
  <si>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</si>
  <si>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</si>
  <si>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</si>
  <si>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</si>
  <si>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</si>
  <si>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</si>
  <si>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</si>
  <si>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</si>
  <si>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</si>
  <si>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</si>
  <si>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</si>
  <si>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</si>
  <si>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</si>
  <si>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</si>
  <si>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</si>
  <si>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</si>
  <si>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</si>
  <si>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</si>
  <si>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</si>
  <si>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</si>
  <si>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</si>
  <si>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</si>
  <si>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</si>
  <si>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</si>
  <si>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</si>
  <si>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</si>
  <si>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</si>
  <si>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</si>
  <si>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</si>
  <si>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</si>
  <si>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</si>
  <si>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</si>
  <si>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</si>
  <si>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</si>
  <si>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</si>
  <si>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</si>
  <si>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</si>
  <si>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</si>
  <si>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</si>
  <si>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</si>
  <si>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</si>
  <si>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</si>
  <si>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</si>
  <si>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</si>
  <si>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</si>
  <si>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</si>
  <si>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</si>
  <si>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</si>
  <si>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</si>
  <si>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</si>
  <si>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</si>
  <si>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</si>
  <si>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</si>
  <si>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</si>
  <si>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</si>
  <si>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</si>
  <si>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</si>
  <si>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</si>
  <si>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</si>
  <si>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</si>
  <si>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</si>
  <si>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</si>
  <si>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</si>
  <si>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</si>
  <si>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</si>
  <si>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</si>
  <si>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</si>
  <si>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</si>
  <si>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</si>
  <si>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</si>
  <si>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</si>
  <si>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</si>
  <si>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</si>
  <si>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</si>
  <si>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</si>
  <si>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</si>
  <si>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</si>
  <si>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</si>
  <si>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</si>
  <si>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</si>
  <si>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</si>
  <si>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</si>
  <si>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</si>
  <si>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</si>
  <si>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</si>
  <si>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</si>
  <si>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</si>
  <si>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</si>
  <si>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</si>
  <si>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</si>
  <si>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</si>
  <si>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</si>
  <si>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</si>
  <si>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</si>
  <si>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</si>
  <si>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</si>
  <si>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</si>
  <si>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</si>
  <si>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</si>
  <si>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</si>
  <si>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</si>
  <si>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</si>
  <si>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</si>
  <si>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</si>
  <si>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</si>
  <si>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</si>
  <si>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</si>
  <si>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</si>
  <si>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</si>
  <si>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</si>
  <si>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</si>
  <si>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</si>
  <si>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</si>
  <si>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</si>
  <si>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</si>
  <si>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</si>
  <si>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</si>
  <si>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</si>
  <si>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</si>
  <si>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</si>
  <si>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</si>
  <si>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</si>
  <si>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</si>
  <si>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</si>
  <si>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</si>
  <si>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</si>
  <si>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</si>
  <si>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</si>
  <si>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</si>
  <si>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</si>
  <si>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</si>
  <si>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</si>
  <si>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</si>
  <si>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</si>
  <si>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</si>
  <si>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</si>
  <si>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</si>
  <si>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</si>
  <si>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</si>
  <si>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</si>
  <si>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</si>
  <si>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</si>
  <si>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</si>
  <si>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</si>
  <si>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</si>
  <si>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</si>
  <si>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</si>
  <si>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</si>
  <si>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</si>
  <si>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</si>
  <si>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</si>
  <si>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</si>
  <si>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</si>
  <si>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</si>
  <si>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</si>
  <si>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</si>
  <si>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</si>
  <si>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</si>
  <si>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</si>
  <si>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</si>
  <si>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</si>
  <si>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</si>
  <si>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</si>
  <si>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</si>
  <si>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</si>
  <si>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</si>
  <si>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</si>
  <si>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</si>
  <si>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</si>
  <si>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</si>
  <si>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</si>
  <si>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</si>
  <si>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</si>
  <si>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</si>
  <si>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</si>
  <si>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</si>
  <si>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</si>
  <si>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</si>
  <si>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</si>
  <si>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</si>
  <si>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</si>
  <si>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</si>
  <si>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</si>
  <si>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</si>
  <si>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</si>
  <si>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</si>
  <si>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</si>
  <si>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</si>
  <si>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</si>
  <si>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</si>
  <si>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</si>
  <si>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</si>
  <si>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</si>
  <si>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</si>
  <si>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</si>
  <si>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</si>
  <si>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</si>
  <si>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</si>
  <si>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</si>
  <si>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</si>
  <si>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</si>
  <si>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</si>
  <si>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</si>
  <si>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</si>
  <si>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</si>
  <si>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</si>
  <si>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</si>
  <si>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</si>
  <si>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</si>
  <si>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</si>
  <si>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</si>
  <si>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</si>
  <si>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</si>
  <si>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</si>
  <si>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</si>
  <si>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</si>
  <si>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</si>
  <si>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</si>
  <si>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</si>
  <si>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</si>
  <si>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</si>
  <si>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</si>
  <si>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</si>
  <si>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</si>
  <si>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</si>
  <si>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</si>
  <si>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</si>
  <si>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</si>
  <si>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</si>
  <si>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</si>
  <si>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</si>
  <si>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</si>
  <si>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</si>
  <si>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</si>
  <si>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</si>
  <si>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</si>
  <si>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</si>
  <si>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</si>
  <si>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</si>
  <si>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</si>
  <si>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</si>
  <si>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</si>
  <si>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</si>
  <si>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</si>
  <si>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</si>
  <si>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</si>
  <si>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</si>
  <si>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</si>
  <si>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</si>
  <si>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</si>
  <si>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</si>
  <si>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</si>
  <si>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</si>
  <si>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</si>
  <si>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</si>
  <si>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</si>
  <si>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</si>
  <si>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</si>
  <si>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</si>
  <si>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</si>
  <si>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</si>
  <si>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</si>
  <si>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</si>
  <si>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</si>
  <si>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</si>
  <si>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</si>
  <si>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</si>
  <si>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</si>
  <si>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</si>
  <si>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</si>
  <si>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</si>
  <si>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</si>
  <si>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</si>
  <si>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</si>
  <si>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</si>
  <si>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</si>
  <si>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</si>
  <si>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</si>
  <si>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</si>
  <si>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</si>
  <si>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</si>
  <si>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</si>
  <si>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</si>
  <si>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</si>
  <si>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</si>
  <si>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</si>
  <si>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</si>
  <si>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</si>
  <si>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</si>
  <si>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</si>
  <si>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</si>
  <si>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</si>
  <si>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</si>
  <si>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</si>
  <si>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</si>
  <si>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</si>
  <si>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</si>
  <si>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</si>
  <si>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</si>
  <si>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</si>
  <si>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</si>
  <si>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</si>
  <si>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</si>
  <si>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</si>
  <si>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</si>
  <si>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</si>
  <si>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</si>
  <si>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</si>
  <si>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</si>
  <si>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</si>
  <si>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</si>
  <si>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</si>
  <si>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</si>
  <si>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</si>
  <si>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</si>
  <si>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</si>
  <si>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</si>
  <si>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</si>
  <si>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</si>
  <si>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</si>
  <si>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</si>
  <si>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</si>
  <si>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</si>
  <si>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</si>
  <si>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</si>
  <si>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</si>
  <si>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</si>
  <si>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</si>
  <si>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</si>
  <si>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</si>
  <si>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</si>
  <si>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</si>
  <si>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</si>
  <si>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</si>
  <si>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</si>
  <si>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</si>
  <si>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</si>
  <si>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</si>
  <si>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</si>
  <si>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</si>
  <si>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</si>
  <si>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</si>
  <si>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</si>
  <si>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</si>
  <si>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</si>
  <si>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</si>
  <si>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</si>
  <si>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</si>
  <si>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</si>
  <si>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</si>
  <si>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</si>
  <si>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</si>
  <si>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</si>
  <si>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</si>
  <si>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</si>
  <si>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</si>
  <si>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</si>
  <si>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</si>
  <si>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</si>
  <si>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</si>
  <si>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</si>
  <si>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</si>
  <si>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</si>
  <si>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</si>
  <si>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</si>
  <si>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</si>
  <si>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</si>
  <si>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</si>
  <si>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</si>
  <si>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</si>
  <si>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</si>
  <si>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</si>
  <si>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</si>
  <si>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</si>
  <si>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</si>
  <si>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</si>
  <si>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</si>
  <si>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</si>
  <si>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</si>
  <si>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</si>
  <si>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</si>
  <si>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</si>
  <si>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</si>
  <si>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</si>
  <si>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</si>
  <si>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</si>
  <si>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</si>
  <si>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</si>
  <si>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</si>
  <si>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</si>
  <si>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</si>
  <si>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</si>
  <si>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</si>
  <si>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</si>
  <si>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</si>
  <si>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</si>
  <si>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</si>
  <si>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</si>
  <si>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</si>
  <si>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</si>
  <si>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</si>
  <si>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</si>
  <si>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</si>
  <si>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</si>
  <si>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</si>
  <si>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</si>
  <si>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</si>
  <si>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</si>
  <si>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</si>
  <si>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</si>
  <si>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</si>
  <si>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</si>
  <si>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</si>
  <si>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</si>
  <si>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</si>
  <si>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</si>
  <si>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</si>
  <si>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</si>
  <si>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</si>
  <si>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</si>
  <si>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</si>
  <si>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</si>
  <si>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</si>
  <si>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</si>
  <si>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</si>
  <si>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</si>
  <si>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</si>
  <si>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</si>
  <si>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</si>
  <si>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</si>
  <si>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</si>
  <si>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</si>
  <si>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</si>
  <si>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</si>
  <si>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</si>
  <si>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</si>
  <si>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</si>
  <si>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</si>
  <si>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</si>
  <si>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</si>
  <si>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</si>
  <si>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</si>
  <si>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</si>
  <si>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</si>
  <si>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</si>
  <si>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</si>
  <si>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</si>
  <si>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</si>
  <si>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</si>
  <si>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</si>
  <si>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</si>
  <si>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</si>
  <si>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</si>
  <si>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</si>
  <si>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</si>
  <si>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</si>
  <si>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</si>
  <si>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</si>
  <si>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</si>
  <si>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</si>
  <si>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</si>
  <si>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</si>
  <si>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</si>
  <si>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</si>
  <si>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</si>
  <si>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</si>
  <si>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</si>
  <si>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</si>
  <si>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</si>
  <si>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</si>
  <si>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</si>
  <si>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</si>
  <si>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</si>
  <si>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</si>
  <si>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</si>
  <si>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</si>
  <si>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</si>
  <si>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</si>
  <si>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</si>
  <si>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</si>
  <si>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</si>
  <si>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</si>
  <si>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</si>
  <si>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</si>
  <si>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</si>
  <si>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</si>
  <si>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</si>
  <si>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</si>
  <si>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</si>
  <si>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</si>
  <si>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</si>
  <si>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</si>
  <si>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</si>
  <si>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</si>
  <si>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</si>
  <si>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</si>
  <si>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</si>
  <si>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</si>
  <si>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</si>
  <si>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</si>
  <si>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</si>
  <si>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</si>
  <si>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</si>
  <si>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</si>
  <si>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</si>
  <si>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</si>
  <si>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</si>
  <si>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</si>
  <si>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</si>
  <si>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</si>
  <si>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</si>
  <si>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</si>
  <si>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</si>
  <si>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</si>
  <si>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</si>
  <si>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</si>
  <si>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</si>
  <si>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</si>
  <si>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</si>
  <si>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</si>
  <si>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</si>
  <si>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</si>
  <si>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</si>
  <si>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</si>
  <si>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</si>
  <si>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</si>
  <si>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</si>
  <si>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</si>
  <si>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</si>
  <si>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</si>
  <si>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</si>
  <si>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</si>
  <si>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</si>
  <si>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</si>
  <si>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</si>
  <si>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</si>
  <si>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</si>
  <si>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</si>
  <si>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</si>
  <si>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</si>
  <si>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</si>
  <si>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</si>
  <si>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</si>
  <si>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</si>
  <si>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</si>
  <si>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</si>
  <si>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</si>
  <si>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</si>
  <si>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</si>
  <si>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</si>
  <si>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</si>
  <si>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</si>
  <si>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</si>
  <si>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</si>
  <si>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</si>
  <si>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</si>
  <si>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</si>
  <si>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</si>
  <si>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</si>
  <si>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</si>
  <si>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</si>
  <si>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</si>
  <si>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</si>
  <si>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</si>
  <si>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</si>
  <si>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</si>
  <si>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</si>
  <si>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</si>
  <si>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</si>
  <si>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</si>
  <si>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</si>
  <si>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</si>
  <si>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</si>
  <si>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</si>
  <si>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</si>
  <si>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</si>
  <si>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</si>
  <si>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</si>
  <si>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</si>
  <si>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</si>
  <si>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</si>
  <si>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</si>
  <si>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</si>
  <si>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</si>
  <si>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</si>
  <si>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</si>
  <si>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</si>
  <si>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</si>
  <si>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</si>
  <si>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</si>
  <si>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</si>
  <si>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</si>
  <si>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</si>
  <si>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</si>
  <si>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</si>
  <si>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</si>
  <si>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</si>
  <si>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</si>
  <si>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</si>
  <si>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</si>
  <si>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</si>
  <si>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</si>
  <si>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</si>
  <si>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</si>
  <si>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</si>
  <si>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</si>
  <si>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</si>
  <si>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</si>
  <si>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</si>
  <si>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</si>
  <si>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</si>
  <si>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</si>
  <si>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</si>
  <si>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</si>
  <si>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</si>
  <si>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</si>
  <si>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</si>
  <si>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</si>
  <si>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</si>
  <si>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</si>
  <si>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</si>
  <si>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</si>
  <si>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</si>
  <si>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</si>
  <si>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</si>
  <si>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</si>
  <si>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</si>
  <si>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</si>
  <si>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</si>
  <si>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</si>
  <si>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</si>
  <si>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</si>
  <si>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</si>
  <si>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</si>
  <si>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</si>
  <si>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</si>
  <si>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</si>
  <si>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</si>
  <si>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</si>
  <si>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</si>
  <si>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</si>
  <si>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</si>
  <si>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</si>
  <si>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</si>
  <si>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</si>
  <si>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</si>
  <si>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</si>
  <si>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</si>
  <si>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</si>
  <si>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</si>
  <si>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</si>
  <si>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</si>
  <si>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</si>
  <si>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</si>
  <si>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</si>
  <si>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</si>
  <si>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</si>
  <si>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</si>
  <si>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</si>
  <si>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</si>
  <si>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</si>
  <si>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</si>
  <si>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</si>
  <si>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</si>
  <si>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</si>
  <si>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</si>
  <si>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</si>
  <si>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</si>
  <si>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</si>
  <si>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</si>
  <si>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</si>
  <si>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</si>
  <si>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</si>
  <si>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</si>
  <si>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</si>
  <si>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</si>
  <si>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</si>
  <si>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</si>
  <si>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</si>
  <si>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</si>
  <si>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</si>
  <si>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</si>
  <si>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</si>
  <si>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</si>
  <si>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</si>
  <si>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</si>
  <si>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</si>
  <si>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</si>
  <si>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</si>
  <si>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</si>
  <si>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</si>
  <si>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</si>
  <si>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</si>
  <si>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</si>
  <si>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</si>
  <si>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</si>
  <si>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</si>
  <si>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</si>
  <si>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</si>
  <si>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</si>
  <si>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</si>
  <si>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</si>
  <si>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</si>
  <si>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</si>
  <si>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</si>
  <si>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</si>
  <si>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</si>
  <si>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</si>
  <si>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</si>
  <si>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</si>
  <si>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</si>
  <si>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</si>
  <si>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</si>
  <si>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</si>
  <si>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</si>
  <si>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</si>
  <si>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</si>
  <si>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</si>
  <si>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</si>
  <si>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</si>
  <si>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</si>
  <si>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</si>
  <si>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</si>
  <si>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</si>
  <si>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</si>
  <si>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</si>
  <si>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</si>
  <si>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</si>
  <si>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</si>
  <si>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</si>
  <si>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</si>
  <si>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</si>
  <si>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</si>
  <si>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</si>
  <si>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</si>
  <si>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</si>
  <si>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</si>
  <si>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</si>
  <si>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</si>
  <si>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</si>
  <si>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</si>
  <si>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</si>
  <si>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</si>
  <si>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</si>
  <si>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</si>
  <si>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</si>
  <si>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</si>
  <si>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</si>
  <si>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</si>
  <si>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</si>
  <si>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</si>
  <si>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</si>
  <si>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</si>
  <si>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</si>
  <si>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</si>
  <si>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</si>
  <si>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</si>
  <si>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</si>
  <si>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</si>
  <si>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</si>
  <si>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</si>
  <si>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</si>
  <si>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</si>
  <si>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</si>
  <si>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</si>
  <si>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</si>
  <si>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</si>
  <si>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</si>
  <si>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</si>
  <si>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</si>
  <si>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</si>
  <si>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</si>
  <si>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</si>
  <si>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</si>
  <si>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</si>
  <si>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</si>
  <si>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</si>
  <si>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</si>
  <si>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</si>
  <si>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</si>
  <si>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</si>
  <si>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</si>
  <si>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</si>
  <si>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</si>
  <si>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</si>
  <si>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</si>
  <si>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</si>
  <si>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</si>
  <si>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</si>
  <si>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</si>
  <si>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</si>
  <si>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</si>
  <si>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</si>
  <si>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</si>
  <si>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</si>
  <si>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</si>
  <si>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</si>
  <si>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</si>
  <si>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</si>
  <si>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</si>
  <si>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</si>
  <si>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</si>
  <si>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</si>
  <si>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</si>
  <si>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</si>
  <si>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</si>
  <si>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</si>
  <si>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</si>
  <si>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</si>
  <si>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</si>
  <si>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</si>
  <si>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</si>
  <si>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</si>
  <si>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</si>
  <si>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</si>
  <si>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</si>
  <si>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</si>
  <si>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</si>
  <si>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</si>
  <si>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</si>
  <si>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</si>
  <si>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</si>
  <si>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</si>
  <si>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</si>
  <si>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</si>
  <si>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</si>
  <si>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</si>
  <si>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</si>
  <si>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</si>
  <si>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</si>
  <si>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</si>
  <si>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</si>
  <si>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</si>
  <si>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</si>
  <si>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</si>
  <si>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</si>
  <si>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</si>
  <si>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</si>
  <si>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</si>
  <si>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</si>
  <si>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</si>
  <si>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</si>
  <si>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</si>
  <si>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</si>
  <si>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</si>
  <si>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</si>
  <si>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</si>
  <si>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</si>
  <si>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</si>
  <si>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</si>
  <si>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</si>
  <si>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</si>
  <si>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</si>
  <si>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</si>
  <si>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</si>
  <si>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</si>
  <si>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</si>
  <si>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</si>
  <si>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</si>
  <si>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</si>
  <si>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</si>
  <si>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</si>
  <si>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</si>
  <si>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</si>
  <si>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</si>
  <si>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</si>
  <si>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</si>
  <si>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</si>
  <si>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</si>
  <si>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</si>
  <si>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</si>
  <si>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</si>
  <si>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</si>
  <si>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</si>
  <si>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</si>
  <si>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</si>
  <si>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</si>
  <si>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</si>
  <si>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</si>
  <si>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</si>
  <si>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</si>
  <si>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</si>
  <si>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</si>
  <si>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</si>
  <si>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</si>
  <si>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</si>
  <si>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</si>
  <si>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</si>
  <si>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</si>
  <si>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</si>
  <si>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</si>
  <si>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</si>
  <si>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</si>
  <si>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</si>
  <si>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</si>
  <si>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</si>
  <si>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</si>
  <si>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</si>
  <si>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</si>
  <si>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</si>
  <si>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</si>
  <si>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</si>
  <si>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</si>
  <si>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</si>
  <si>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</si>
  <si>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</si>
  <si>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</si>
  <si>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</si>
  <si>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</si>
  <si>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</si>
  <si>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</si>
  <si>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</si>
  <si>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</si>
  <si>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</si>
  <si>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</si>
  <si>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</si>
  <si>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</si>
  <si>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</si>
  <si>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</si>
  <si>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</si>
  <si>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</si>
  <si>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</si>
  <si>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</si>
  <si>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</si>
  <si>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</si>
  <si>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</si>
  <si>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</si>
  <si>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</si>
  <si>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</si>
  <si>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</si>
  <si>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</si>
  <si>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</si>
  <si>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</si>
  <si>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</si>
  <si>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</si>
  <si>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</si>
  <si>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</si>
  <si>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</si>
  <si>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</si>
  <si>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</si>
  <si>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</si>
  <si>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</si>
  <si>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</si>
  <si>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</si>
  <si>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</si>
  <si>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</si>
  <si>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</si>
  <si>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</si>
  <si>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</si>
  <si>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</si>
  <si>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</si>
  <si>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</si>
  <si>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</si>
  <si>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</si>
  <si>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</si>
  <si>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</si>
  <si>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</si>
  <si>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</si>
  <si>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</si>
  <si>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</si>
  <si>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</si>
  <si>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</si>
  <si>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</si>
  <si>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</si>
  <si>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</si>
  <si>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</si>
  <si>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</si>
  <si>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</si>
  <si>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</si>
  <si>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</si>
  <si>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</si>
  <si>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</si>
  <si>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</si>
  <si>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</si>
  <si>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</si>
  <si>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</si>
  <si>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</si>
  <si>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</si>
  <si>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</si>
  <si>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</si>
  <si>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</si>
  <si>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</si>
  <si>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</si>
  <si>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</si>
  <si>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</si>
  <si>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</si>
  <si>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</si>
  <si>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</si>
  <si>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</si>
  <si>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</si>
  <si>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</si>
  <si>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</si>
  <si>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</si>
  <si>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</si>
  <si>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</si>
  <si>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</si>
  <si>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</si>
  <si>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</si>
  <si>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</si>
  <si>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</si>
  <si>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</si>
  <si>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</si>
  <si>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</si>
  <si>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</si>
  <si>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</si>
  <si>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</si>
  <si>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</si>
  <si>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</si>
  <si>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</si>
  <si>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</si>
  <si>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</si>
  <si>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</si>
  <si>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</si>
  <si>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</si>
  <si>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</si>
  <si>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</si>
  <si>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</si>
  <si>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</si>
  <si>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</si>
  <si>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</si>
  <si>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</si>
  <si>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</si>
  <si>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</si>
  <si>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</si>
  <si>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</si>
  <si>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</si>
  <si>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</si>
  <si>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</si>
  <si>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</si>
  <si>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</si>
  <si>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</si>
  <si>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</si>
  <si>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</si>
  <si>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</si>
  <si>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</si>
  <si>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</si>
  <si>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</si>
  <si>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</si>
  <si>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</si>
  <si>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</si>
  <si>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</si>
  <si>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</si>
  <si>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</si>
  <si>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</si>
  <si>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</si>
  <si>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</si>
  <si>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</si>
  <si>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</si>
  <si>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</si>
  <si>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</si>
  <si>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</si>
  <si>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</si>
  <si>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</si>
  <si>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</si>
  <si>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</si>
  <si>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</si>
  <si>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</si>
  <si>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</si>
  <si>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</si>
  <si>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</si>
  <si>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</si>
  <si>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</si>
  <si>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</si>
  <si>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</si>
  <si>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</si>
  <si>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</si>
  <si>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</si>
  <si>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</si>
  <si>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</si>
  <si>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</si>
  <si>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</si>
  <si>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</si>
  <si>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</si>
  <si>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</si>
  <si>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</si>
  <si>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</si>
  <si>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</si>
  <si>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</si>
  <si>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</si>
  <si>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</si>
  <si>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</si>
  <si>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</si>
  <si>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</si>
  <si>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</si>
  <si>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</si>
  <si>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</si>
  <si>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</si>
  <si>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</si>
  <si>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</si>
  <si>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</si>
  <si>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</si>
  <si>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</si>
  <si>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</si>
  <si>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</si>
  <si>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</si>
  <si>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</si>
  <si>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</si>
  <si>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</si>
  <si>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</si>
  <si>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</si>
  <si>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</si>
  <si>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</si>
  <si>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</si>
  <si>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</si>
  <si>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</si>
  <si>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</si>
  <si>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</si>
  <si>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</si>
  <si>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</si>
  <si>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</si>
  <si>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</si>
  <si>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</si>
  <si>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</si>
  <si>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</si>
  <si>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</si>
  <si>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</si>
  <si>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</si>
  <si>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</si>
  <si>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</si>
  <si>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</si>
  <si>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</si>
  <si>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</si>
  <si>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</si>
  <si>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</si>
  <si>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</si>
  <si>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</si>
  <si>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</si>
  <si>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</si>
  <si>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</si>
  <si>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</si>
  <si>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</si>
  <si>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</si>
  <si>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</si>
  <si>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</si>
  <si>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</si>
  <si>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</si>
  <si>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</si>
  <si>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</si>
  <si>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</si>
  <si>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</si>
  <si>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</si>
  <si>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</si>
  <si>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</si>
  <si>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</si>
  <si>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</si>
  <si>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</si>
  <si>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</si>
  <si>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</si>
  <si>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</si>
  <si>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</si>
  <si>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</si>
  <si>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</si>
  <si>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</si>
  <si>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</si>
  <si>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</si>
  <si>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</si>
  <si>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</si>
  <si>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</si>
  <si>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</si>
  <si>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</si>
  <si>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</si>
  <si>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</si>
  <si>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</si>
  <si>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</si>
  <si>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</si>
  <si>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</si>
  <si>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</si>
  <si>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</si>
  <si>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</si>
  <si>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</si>
  <si>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</si>
  <si>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</si>
  <si>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</si>
  <si>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</si>
  <si>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</si>
  <si>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</si>
  <si>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</si>
  <si>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</si>
  <si>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</si>
  <si>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</si>
  <si>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</si>
  <si>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</si>
  <si>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</si>
  <si>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</si>
  <si>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</si>
  <si>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</si>
  <si>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</si>
  <si>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</si>
  <si>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</si>
  <si>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</si>
  <si>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</si>
  <si>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</si>
  <si>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</si>
  <si>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</si>
  <si>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</si>
  <si>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</si>
  <si>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</si>
  <si>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</si>
  <si>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</si>
  <si>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</si>
  <si>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</si>
  <si>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</si>
  <si>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</si>
  <si>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</si>
  <si>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</si>
  <si>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</si>
  <si>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</si>
  <si>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</si>
  <si>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</si>
  <si>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</si>
  <si>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</si>
  <si>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</si>
  <si>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</si>
  <si>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</si>
  <si>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</si>
  <si>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</si>
  <si>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</si>
  <si>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</si>
  <si>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</si>
  <si>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</si>
  <si>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</si>
  <si>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</si>
  <si>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</si>
  <si>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</si>
  <si>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</si>
  <si>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</si>
  <si>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</si>
  <si>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</si>
  <si>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</si>
  <si>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</si>
  <si>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</si>
  <si>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</si>
  <si>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</si>
  <si>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</si>
  <si>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</si>
  <si>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</si>
  <si>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</si>
  <si>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</si>
  <si>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</si>
  <si>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</si>
  <si>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</si>
  <si>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</si>
  <si>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</si>
  <si>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</si>
  <si>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</si>
  <si>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</si>
  <si>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</si>
  <si>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</si>
  <si>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</si>
  <si>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</si>
  <si>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</si>
  <si>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</si>
  <si>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</si>
  <si>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</si>
  <si>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</si>
  <si>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</si>
  <si>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</si>
  <si>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</si>
  <si>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</si>
  <si>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</si>
  <si>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</si>
  <si>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</si>
  <si>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</si>
  <si>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</si>
  <si>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</si>
  <si>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</si>
  <si>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</si>
  <si>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</si>
  <si>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</si>
  <si>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</si>
  <si>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</si>
  <si>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</si>
  <si>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</si>
  <si>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</si>
  <si>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</si>
  <si>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</si>
  <si>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</si>
  <si>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</si>
  <si>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</si>
  <si>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</si>
  <si>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</si>
  <si>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</si>
  <si>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</si>
  <si>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</si>
  <si>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</si>
  <si>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</si>
  <si>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</si>
  <si>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</si>
  <si>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</si>
  <si>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</si>
  <si>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</si>
  <si>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</si>
  <si>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</si>
  <si>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</si>
  <si>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</si>
  <si>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</si>
  <si>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</si>
  <si>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</si>
  <si>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</si>
  <si>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</si>
  <si>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</si>
  <si>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</si>
  <si>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</si>
  <si>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</si>
  <si>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</si>
  <si>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</si>
  <si>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</si>
  <si>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</si>
  <si>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</si>
  <si>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</si>
  <si>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</si>
  <si>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</si>
  <si>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</si>
  <si>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</si>
  <si>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</si>
  <si>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</si>
  <si>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</si>
  <si>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</si>
  <si>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</si>
  <si>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</si>
  <si>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</si>
  <si>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</si>
  <si>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</si>
  <si>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</si>
  <si>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</si>
  <si>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</si>
  <si>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</si>
  <si>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</si>
  <si>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</si>
  <si>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</si>
  <si>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</si>
  <si>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</si>
  <si>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</si>
  <si>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</si>
  <si>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</si>
  <si>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</si>
  <si>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</si>
  <si>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</si>
  <si>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</si>
  <si>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</si>
  <si>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</si>
  <si>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</si>
  <si>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</si>
  <si>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</si>
  <si>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</si>
  <si>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</si>
  <si>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</si>
  <si>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</si>
  <si>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</si>
  <si>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</si>
  <si>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</si>
  <si>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</si>
  <si>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</si>
  <si>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</si>
  <si>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</si>
  <si>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</si>
  <si>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</si>
  <si>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</si>
  <si>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</si>
  <si>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</si>
  <si>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</si>
  <si>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</si>
  <si>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</si>
  <si>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</si>
  <si>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</si>
  <si>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</si>
  <si>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</si>
  <si>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</si>
  <si>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</si>
  <si>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</si>
  <si>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</si>
  <si>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</si>
  <si>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</si>
  <si>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</si>
  <si>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</si>
  <si>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</si>
  <si>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</si>
  <si>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</si>
  <si>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</si>
  <si>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</si>
  <si>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</si>
  <si>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</si>
  <si>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</si>
  <si>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</si>
  <si>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</si>
  <si>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</si>
  <si>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</si>
  <si>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</si>
  <si>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</si>
  <si>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</si>
  <si>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</si>
  <si>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</si>
  <si>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</si>
  <si>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</si>
  <si>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</si>
  <si>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</si>
  <si>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</si>
  <si>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</si>
  <si>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</si>
  <si>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</si>
  <si>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</si>
  <si>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</si>
  <si>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</si>
  <si>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</si>
  <si>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</si>
  <si>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</si>
  <si>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</si>
  <si>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</si>
  <si>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</si>
  <si>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</si>
  <si>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</si>
  <si>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</si>
  <si>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</si>
  <si>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</si>
  <si>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</si>
  <si>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</si>
  <si>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</si>
  <si>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</si>
  <si>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</si>
  <si>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</si>
  <si>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</si>
  <si>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</si>
  <si>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</si>
  <si>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</si>
  <si>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</si>
  <si>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</si>
  <si>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</si>
  <si>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</si>
  <si>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</si>
  <si>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</si>
  <si>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</si>
  <si>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</si>
  <si>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</si>
  <si>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</si>
  <si>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</si>
  <si>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</si>
  <si>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</si>
  <si>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</si>
  <si>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</si>
  <si>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</si>
  <si>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</si>
  <si>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</si>
  <si>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</si>
  <si>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</si>
  <si>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</si>
  <si>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</si>
  <si>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</si>
  <si>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</si>
  <si>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</si>
  <si>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</si>
  <si>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</si>
  <si>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</si>
  <si>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</si>
  <si>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</si>
  <si>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</si>
  <si>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</si>
  <si>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</si>
  <si>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</si>
  <si>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</si>
  <si>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</si>
  <si>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</si>
  <si>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</si>
  <si>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</si>
  <si>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</si>
  <si>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</si>
  <si>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</si>
  <si>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</si>
  <si>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</si>
  <si>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</si>
  <si>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</si>
  <si>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</si>
  <si>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</si>
  <si>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</si>
  <si>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</si>
  <si>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</si>
  <si>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</si>
  <si>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</si>
  <si>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</si>
  <si>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</si>
  <si>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</si>
  <si>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</si>
  <si>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</si>
  <si>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</si>
  <si>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</si>
  <si>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</si>
  <si>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</si>
  <si>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</si>
  <si>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</si>
  <si>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</si>
  <si>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</si>
  <si>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</si>
  <si>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</si>
  <si>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</si>
  <si>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</si>
  <si>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</si>
  <si>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</si>
  <si>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</si>
  <si>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</si>
  <si>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</si>
  <si>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</si>
  <si>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</si>
  <si>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</si>
  <si>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</si>
  <si>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</si>
  <si>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</si>
  <si>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</si>
  <si>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</si>
  <si>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</si>
  <si>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</si>
  <si>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</si>
  <si>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</si>
  <si>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</si>
  <si>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</si>
  <si>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</si>
  <si>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</si>
  <si>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</si>
  <si>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</si>
  <si>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</si>
  <si>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</si>
  <si>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</si>
  <si>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</si>
  <si>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</si>
  <si>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</si>
  <si>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</si>
  <si>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</si>
  <si>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</si>
  <si>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</si>
  <si>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</si>
  <si>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</si>
  <si>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</si>
  <si>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</si>
  <si>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</si>
  <si>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</si>
  <si>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</si>
  <si>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</si>
  <si>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</si>
  <si>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</si>
  <si>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</si>
  <si>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</si>
  <si>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</si>
  <si>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</si>
  <si>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</si>
  <si>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</si>
  <si>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</si>
  <si>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</si>
  <si>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</si>
  <si>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</si>
  <si>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</si>
  <si>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</si>
  <si>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</si>
  <si>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</si>
  <si>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</si>
  <si>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</si>
  <si>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</si>
  <si>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</si>
  <si>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</si>
  <si>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</si>
  <si>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</si>
  <si>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</si>
  <si>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</si>
  <si>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</si>
  <si>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</si>
  <si>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</si>
  <si>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</si>
  <si>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</si>
  <si>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</si>
  <si>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</si>
  <si>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</si>
  <si>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</si>
  <si>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</si>
  <si>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</si>
  <si>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</si>
  <si>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</si>
  <si>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</si>
  <si>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</si>
  <si>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</si>
  <si>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</si>
  <si>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</si>
  <si>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</si>
  <si>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</si>
  <si>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</si>
  <si>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</si>
  <si>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</si>
  <si>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</si>
  <si>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</si>
  <si>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</si>
  <si>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</si>
  <si>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</si>
  <si>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</si>
  <si>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</si>
  <si>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</si>
  <si>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</si>
  <si>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</si>
  <si>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</si>
  <si>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</si>
  <si>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</si>
  <si>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</si>
  <si>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</si>
  <si>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</si>
  <si>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</si>
  <si>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</si>
  <si>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</si>
  <si>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</si>
  <si>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</si>
  <si>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</si>
  <si>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</si>
  <si>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</si>
  <si>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</si>
  <si>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</si>
  <si>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</si>
  <si>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</si>
  <si>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</si>
  <si>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</si>
  <si>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</si>
  <si>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</si>
  <si>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</si>
  <si>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</si>
  <si>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</si>
  <si>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</si>
  <si>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</si>
  <si>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</si>
  <si>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</si>
  <si>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</si>
  <si>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</si>
  <si>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</si>
  <si>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</si>
  <si>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</si>
  <si>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</si>
  <si>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</si>
  <si>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</si>
  <si>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</si>
  <si>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</si>
  <si>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</si>
  <si>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</si>
  <si>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</si>
  <si>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</si>
  <si>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</si>
  <si>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</si>
  <si>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</si>
  <si>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</si>
  <si>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</si>
  <si>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</si>
  <si>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</si>
  <si>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</si>
  <si>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</si>
  <si>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</si>
  <si>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</si>
  <si>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</si>
  <si>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</si>
  <si>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</si>
  <si>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</si>
  <si>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</si>
  <si>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</si>
  <si>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</si>
  <si>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</si>
  <si>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</si>
  <si>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</si>
  <si>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</si>
  <si>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</si>
  <si>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</si>
  <si>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</si>
  <si>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</si>
  <si>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</si>
  <si>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</si>
  <si>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</si>
  <si>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</si>
  <si>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</si>
  <si>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</si>
  <si>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</si>
  <si>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</si>
  <si>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</si>
  <si>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</si>
  <si>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</si>
  <si>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</si>
  <si>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</si>
  <si>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</si>
  <si>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</si>
  <si>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</si>
  <si>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</si>
  <si>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</si>
  <si>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</si>
  <si>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</si>
  <si>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</si>
  <si>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</si>
  <si>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</si>
  <si>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</si>
  <si>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</si>
  <si>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</si>
  <si>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</si>
  <si>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</si>
  <si>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</si>
  <si>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</si>
  <si>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</si>
  <si>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</si>
  <si>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</si>
  <si>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</si>
  <si>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</si>
  <si>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</si>
  <si>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</si>
  <si>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</si>
  <si>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</si>
  <si>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</si>
  <si>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</si>
  <si>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</si>
  <si>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</si>
  <si>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</si>
  <si>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</si>
  <si>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</si>
  <si>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</si>
  <si>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</si>
  <si>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</si>
  <si>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</si>
  <si>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</si>
  <si>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</si>
  <si>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</si>
  <si>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</si>
  <si>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</si>
  <si>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</si>
  <si>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</si>
  <si>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</si>
  <si>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</si>
  <si>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</si>
  <si>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</si>
  <si>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</si>
  <si>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</si>
  <si>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</si>
  <si>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</si>
  <si>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</si>
  <si>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</si>
  <si>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</si>
  <si>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</si>
  <si>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</si>
  <si>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</si>
  <si>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</si>
  <si>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</si>
  <si>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</si>
  <si>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</si>
  <si>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</si>
  <si>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</si>
  <si>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</si>
  <si>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</si>
  <si>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</si>
  <si>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</si>
  <si>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</si>
  <si>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</si>
  <si>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</si>
  <si>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</si>
  <si>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</si>
  <si>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</si>
  <si>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</si>
  <si>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</si>
  <si>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</si>
  <si>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</si>
  <si>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</si>
  <si>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</si>
  <si>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</si>
  <si>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</si>
  <si>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</si>
  <si>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</si>
  <si>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</si>
  <si>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</si>
  <si>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</si>
  <si>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</si>
  <si>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</si>
  <si>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</si>
  <si>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</si>
  <si>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</si>
  <si>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</si>
  <si>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</si>
  <si>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</si>
  <si>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</si>
  <si>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</si>
  <si>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</si>
  <si>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</si>
  <si>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</si>
  <si>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</si>
  <si>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</si>
  <si>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</si>
  <si>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</si>
  <si>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</si>
  <si>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</si>
  <si>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</si>
  <si>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</si>
  <si>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</si>
  <si>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</si>
  <si>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</si>
  <si>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</si>
  <si>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</si>
  <si>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</si>
  <si>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</si>
  <si>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</si>
  <si>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</si>
  <si>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</si>
  <si>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</si>
  <si>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</si>
  <si>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</si>
  <si>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</si>
  <si>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</si>
  <si>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</si>
  <si>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</si>
  <si>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</si>
  <si>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</si>
  <si>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</si>
  <si>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</si>
  <si>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</si>
  <si>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</si>
  <si>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</si>
  <si>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</si>
  <si>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</si>
  <si>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</si>
  <si>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</si>
  <si>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</si>
  <si>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</si>
  <si>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</si>
  <si>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</si>
  <si>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</si>
  <si>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</si>
  <si>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</si>
  <si>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</si>
  <si>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</si>
  <si>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</si>
  <si>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</si>
  <si>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</si>
  <si>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</si>
  <si>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</si>
  <si>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</si>
  <si>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</si>
  <si>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</si>
  <si>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</si>
  <si>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</si>
  <si>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</si>
  <si>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</si>
  <si>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</si>
  <si>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</si>
  <si>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</si>
  <si>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</si>
  <si>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</si>
  <si>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</si>
  <si>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</si>
  <si>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</si>
  <si>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</si>
  <si>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</si>
  <si>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</si>
  <si>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</si>
  <si>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</si>
  <si>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</si>
  <si>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</si>
  <si>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</si>
  <si>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</si>
  <si>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</si>
  <si>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PCM-20251001-00001176
</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</si>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</sst>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268.59707916666957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14.976095370373514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4.2368518523289822E-2</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45931.545505092596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45931.545505092596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45931.545505092596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45931.545505092596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45931.545505092596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45931.545505092596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45931.545505092596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45931.545505092596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45931.545505092596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45931.545505092596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45931.545505092596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45931.545505092596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45931.545505092596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45931.545505092596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45931.545505092596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45931.545505092596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45931.545505092596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45931.545505092596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45931.545505092596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45931.545505092596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45931.545505092596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45931.545505092596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45931.545505092596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45931.545505092596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45931.545505092596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45931.545505092596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45931.545505092596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45931.545505092596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45931.545505092596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45931.545505092596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45931.545505092596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45931.545505092596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45931.545505092596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45931.545505092596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45931.545505092596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45931.545505092596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45931.545505092596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45931.545505092596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45931.545505092596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45931.545505092596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45931.545505092596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45931.545505092596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45931.545505092596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45931.545505092596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45931.545505092596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45931.545505092596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45931.545505092596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45931.545505092596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45931.545505092596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45931.545505092596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45931.545505092596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45931.545505092596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45931.545505092596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45931.545505092596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45931.545505092596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45931.545505092596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45931.545505092596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45931.545505092596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45931.545505092596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45931.545505092596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45931.545505092596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45931.545505092596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45931.545505092596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45931.545505092596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45931.545505092596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45931.545505092596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45931.545505092596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45931.545505092596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45931.545505092596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45931.545505092596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45931.545505092596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45931.545505092596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45931.545505092596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45931.545505092596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45931.545505092596</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FE1C60D2-5701-4F56-BA10-39B21551F9E6}"/>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239.89372268518491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124.81842175926431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106.54566712963424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8.3199379629659234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2.7275925931462552E-2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15006</v>
      </c>
      <c r="E8" s="131" t="s">
        <v>38964</v>
      </c>
      <c r="F8" s="132">
        <v>45931.52621527778</v>
      </c>
      <c r="G8" s="133">
        <f ca="1">IFERROR(NOW()-F8,"-")</f>
        <v>1.9289814816147555E-2</v>
      </c>
      <c r="H8" s="132">
        <v>45931.520173611112</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45931.545505092596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45931.545505092596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45931.545505092596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45931.545505092596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45931.545505092596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45931.545505092596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45931.545505092596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45931.545505092596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45931.545505092596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45931.545505092596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45931.545505092596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45931.545505092596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45931.545505092596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45931.545505092596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45931.545505092596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45931.545505092596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45931.545505092596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45931.545505092596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45931.545505092596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45931.545505092596</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45931.545504745372</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45931.545504745372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45931.545504745372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45931.545504745372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45931.545505092596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45931.545505092596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45931.545505092596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45931.545505092596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45931.545505092596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45931.545505092596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45931.545505092596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45931.545505092596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45931.545505092596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45931.545505092596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45931.545505092596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45931.545505092596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45931.545505092596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45931.545505092596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45931.545505092596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45931.545505092596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45931.545505092596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45931.545505092596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45931.545505092596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45931.545505092596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45931.545505092596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45931.545505092596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45931.545505092596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45931.545505092596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45931.545505092596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45931.545505092596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45931.545505092596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45931.545505092596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45931.545505092596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45931.545505092596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45931.545505092596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45931.545505092596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45931.545505092596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45931.545505092596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45931.545505092596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45931.545505092596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45931.545505092596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45931.545505092596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45931.545505092596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45931.545505092596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45931.545505092596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45931.545505092596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45931.545505092596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45931.545505092596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45931.545505092596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45931.545505092596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45931.545505092596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45931.545505092596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45931.545505092596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45931.545505092596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45931.545505092596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45931.545505092596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45931.545505092596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45931.545505092596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45931.545505092596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45931.545505092596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45931.545505092596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45931.545505092596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45931.545505092596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45931.545505092596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45931.545505092596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45931.545505092596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45931.545505092596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45931.545505092596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45931.545505092596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45931.545505092596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45931.545505092596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45931.545505092596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45931.545505092596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45931.545505092596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45931.545505092596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45931.545505092596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45931.545505092596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45931.545505092596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45931.545505092596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45931.545505092596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45931.545505092596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45931.545505092596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45931.545505092596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45931.545505092596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45931.545505092596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45931.545505092596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45931.545505092596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45931.545505092596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45931.545505092596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45931.545505092596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45931.545505092596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45931.545505092596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45931.545505092596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45931.545505092596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45931.545505092596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45931.545505092596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45931.545505092596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45931.545505092596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45931.545505092596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45931.545505092596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45931.545505092596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45931.545505092596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45931.545505092596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45931.545505092596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45931.545505092596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45931.545505092596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45931.545505092596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45931.545505092596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45931.545505092596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45931.545505092596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45931.545505092596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45931.545505092596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45931.545505092596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45931.545505092596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45931.545505092596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45931.545505092596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45931.545505092596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45931.545505092596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45931.545505092596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45931.545505092596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45931.545505092596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45931.545505092596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45931.545505092596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45931.545505092596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45931.545505092596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45931.545505092596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45931.545505092596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45931.545505092596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45931.545505092596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45931.545505092596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45931.545505092596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45931.545505092596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45931.545505092596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45931.545505092596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45931.545505092596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45931.545505092596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45931.545505092596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45931.545505092596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45931.545505092596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45931.545505092596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45931.545505092596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45931.545505092596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45931.545505092596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45931.545505092596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45931.545505092596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45931.545505092596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45931.545505092596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45931.545505092596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45931.545505092596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45931.545505092596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45931.545505092596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45931.545505092596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45931.545505092596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45931.545505092596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45931.545505092596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45931.545505092596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45931.545505092596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45931.545505092596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45931.545505092596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45931.545505092596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45931.545505092596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45931.545505092596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45931.545505092596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45931.545505092596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45931.545505092596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45931.545505092596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45931.545505092596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45931.545505092596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45931.545505092596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45931.545505092596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45931.545505092596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45931.545505092596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45931.545505092596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45931.545505092596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45931.545505092596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45931.545505092596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45931.545505092596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45931.545505092596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45931.545505092596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45931.545505092596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45931.545505092596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45931.545505092596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45931.545505092596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45931.545505092596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45931.545505092596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45931.545505092596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45931.545505092596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45931.545505092596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45931.545505092596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45931.545505092596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45931.545505092596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45931.545505092596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45931.545505092596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45931.545505092596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45931.545505092596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45931.545505092596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45931.545505092596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45931.545505092596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45931.545505092596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45931.545505092596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45931.545505092596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45931.545505092596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45931.545505092596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45931.545505092596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45931.545505092596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45931.545505092596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45931.545505092596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45931.545505092596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45931.545505092596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45931.545505092596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45931.545505092596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45931.545505092596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45931.545505092596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45931.545505092596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45931.545505092596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45931.545505092596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45931.545505092596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45931.545505092596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45931.545505092596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45931.545505092596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45931.545505092596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45931.545505092596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45931.545505092596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45931.545505092596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45931.545505092596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45931.545505092596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45931.545505092596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45931.545505092596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45931.545505092596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45931.545505092596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45931.545505092596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45931.545505092596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45931.545505092596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45931.545505092596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45931.545505092596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45931.545505092596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45931.545505092596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45931.545505092596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45931.545505092596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45931.545505092596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45931.545505092596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45931.545505092596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45931.545505092596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45931.545505092596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45931.545505092596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45931.545505092596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45931.545505092596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45931.545505092596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45931.545505092596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45931.545505092596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45931.545505092596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45931.545505092596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45931.545505092596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45931.545505092596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45931.545505092596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45931.545505092596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45931.545505092596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45931.545505092596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45931.545505092596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45931.545505092596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45931.545505092596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45931.545505092596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45931.545505092596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45931.545505092596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45931.545505092596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45931.545505092596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45931.545505092596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45931.545505092596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45931.545505092596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45931.545505092596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45931.545505092596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45931.545505092596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45931.545505092596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45931.545505092596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45931.545505092596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45931.545505092596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45931.545505092596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45931.545505092596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45931.545505092596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45931.545505092596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45931.545505092596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45931.545505092596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45931.545505092596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45931.545505092596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45931.545505092596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45931.545505092596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45931.545505092596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45931.545505092596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45931.545505092596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45931.545505092596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45931.545505092596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45931.545505092596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45931.545505092596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45931.545505092596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45931.545505092596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45931.545505092596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45931.545505092596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45931.545505092596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45931.545505092596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45931.545505092596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45931.545505092596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45931.545505092596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45931.545505092596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45931.545505092596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45931.545505092596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45931.545505092596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45931.545505092596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45931.545505092596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45931.545505092596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45931.545505092596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45931.545505092596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45931.545505092596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45931.545505092596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45931.545505092596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45931.545505092596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45931.545505092596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45931.545505092596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45931.545505092596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45931.545505092596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45931.545505092596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45931.545505092596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45931.545505092596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45931.545505092596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45931.545505092596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45931.545505092596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45931.545505092596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45931.545505092596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45931.545505092596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45931.545505092596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45931.545505092596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45931.545505092596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45931.545505092596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45931.545505092596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45931.545505092596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45931.545505092596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45931.545505092596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45931.545505092596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45931.545505092596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45931.545505092596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45931.545505092596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45931.545505092596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45931.545505092596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45931.545505092596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45931.545505092596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45931.545505092596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45931.545505092596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45931.545505092596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45931.545505092596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45931.545505092596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45931.545505092596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45931.545505092596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45931.545505092596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45931.545505092596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45931.545505092596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45931.545505092596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45931.545505092596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45931.545505092596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45931.545505092596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45931.545505092596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45931.545505092596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45931.545505092596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45931.545505092596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45931.545505092596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45931.545505092596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45931.545505092596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45931.545505092596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45931.545505092596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45931.545505092596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45931.545505092596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45931.545505092596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45931.545505092596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45931.545505092596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45931.545505092596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45931.545505092596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45931.545505092596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45931.545505092596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45931.545505092596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45931.545505092596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45931.545505092596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45931.545505092596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45931.545505092596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45931.545505092596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45931.545505092596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45931.545505092596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45931.545505092596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45931.545505092596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45931.545505092596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45931.545505092596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45931.545505092596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45931.545505092596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45931.545505092596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45931.545505092596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45931.545505092596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45931.545505092596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45931.545505092596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45931.545505092596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45931.545505092596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45931.545505092596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45931.545505092596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45931.545505092596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45931.545505092596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45931.545505092596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45931.545505092596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45931.545505092596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45931.545505092596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45931.545505092596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45931.545505092596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45931.545505092596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45931.545505092596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45931.545505092596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45931.545505092596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45931.545505092596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45931.545505092596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45931.545505092596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45931.545505092596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45931.545505092596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45931.545505092596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45931.545505092596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45931.545505092596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45931.545505092596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45931.545505092596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45931.545505092596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45931.545505092596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45931.545505092596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45931.545505092596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45931.545505092596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45931.545505092596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45931.545505092596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45931.545505092596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45931.545505092596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45931.545505092596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45931.545505092596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45931.545505092596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45931.545505092596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45931.545505092596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45931.545505092596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45931.545505092596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45931.545505092596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45931.545505092596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45931.545505092596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45931.545505092596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45931.545505092596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45931.545505092596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45931.545505092596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45931.545505092596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45931.545505092596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45931.545505092596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45931.545505092596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45931.545505092596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45931.545505092596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45931.545505092596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45931.545505092596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45931.545505092596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45931.545505092596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45931.545505092596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45931.545505092596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45931.545505092596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45931.545505092596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45931.545505092596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45931.545505092596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45931.545505092596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45931.545505092596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45931.545505092596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45931.545505092596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45931.545505092596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45931.545505092596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45931.545505092596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45931.545505092596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45931.545505092596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45931.545505092596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45931.545505092596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45931.545505092596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45931.545505092596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45931.545505092596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45931.545505092596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45931.545505092596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45931.545505092596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45931.545505092596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45931.545505092596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45931.545505092596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45931.545505092596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45931.545505092596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45931.545505092596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45931.545505092596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45931.545505092596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45931.545505092596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45931.545505092596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45931.545505092596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45931.545505092596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45931.545505092596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45931.545505092596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45931.545505092596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45931.545505092596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45931.545505092596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45931.545505092596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45931.545505092596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45931.545505092596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45931.545505092596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45931.545505092596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45931.545505092596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45931.545505092596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45931.545505092596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45931.545505092596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45931.545505092596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45931.545505092596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45931.545505092596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45931.545505092596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45931.545505092596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45931.545505092596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45931.545505092596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45931.545505092596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45931.545505092596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45931.545505092596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45931.545505092596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45931.545505092596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45931.545505092596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45931.545505092596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45931.545505092596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45931.545505092596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45931.545505092596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45931.545505092596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45931.545505092596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45931.545505092596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45931.545505092596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45931.545505092596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45931.545505092596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45931.545505092596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45931.545505092596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45931.545505092596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45931.545505092596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45931.545505092596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45931.545505092596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45931.545505092596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45931.545505092596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45931.545505092596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45931.545505092596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45931.545505092596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45931.545505092596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45931.545505092596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45931.545505092596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45931.545505092596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45931.545505092596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45931.545505092596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45931.545505092596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45931.545505092596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45931.545505092596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45931.545505092596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45931.545505092596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45931.545505092596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45931.545505092596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45931.545505092596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45931.545505092596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45931.545505092596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45931.545505092596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45931.545505092596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45931.545505092596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45931.545505092596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45931.545505092596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45931.545505092596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45931.545505092596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45931.545505092596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45931.545505092596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45931.545505092596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45931.545505092596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45931.545505092596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45931.545505092596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45931.545505092596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45931.545505092596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45931.545505092596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45931.545505092596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45931.545505092596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45931.545505092596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45931.545505092596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45931.545505092596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45931.545505092596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45931.545505092596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45931.545505092596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45931.545505092596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45931.545505092596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45931.545505092596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45931.545505092596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45931.545505092596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45931.545505092596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45931.545505092596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45931.545505092596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45931.545505092596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45931.545505092596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45931.545505092596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45931.545505092596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45931.545505092596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45931.545505092596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45931.545505092596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45931.545505092596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45931.545505092596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45931.545505092596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45931.545505092596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45931.545505092596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45931.545505092596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45931.545505092596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45931.545505092596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45931.545505092596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45931.545505092596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45931.545505092596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45931.545505092596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45931.545505092596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45931.545505092596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45931.545505092596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45931.545505092596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45931.545505092596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45931.545505092596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45931.545505092596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45931.545505092596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45931.545505092596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45931.545505092596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45931.545505092596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45931.545505092596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45931.545505092596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45931.545505092596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45931.545505092596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45931.545505092596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45931.545505092596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45931.545505092596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45931.545505092596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45931.545505092596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45931.545505092596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45931.545505092596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45931.545505092596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45931.545505092596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45931.545505092596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45931.545505092596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45931.545505092596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45931.545505092596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45931.545505092596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45931.545505092596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45931.545505092596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45931.545505092596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45931.545505092596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45931.545505092596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45931.545505092596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45931.545505092596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45931.545505092596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45931.545505092596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45931.545505092596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45931.545505092596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45931.545505092596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45931.545505092596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45931.545505092596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45931.545505092596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45931.545505092596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45931.545505092596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45931.545505092596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45931.545505092596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45931.545505092596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45931.545505092596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45931.545505092596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45931.545505092596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45931.545505092596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45931.545505092596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45931.545505092596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45931.545505092596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45931.545505092596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45931.545505092596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45931.545505092596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45931.545505092596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45931.545505092596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45931.545505092596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45931.545505092596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45931.545505092596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45931.545505092596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45931.545505092596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45931.545505092596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45931.545505092596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45931.545505092596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45931.545505092596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45931.545505092596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45931.545505092596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45931.545505092596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45931.545505092596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45931.545505092596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45931.545505092596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45931.545505092596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45931.545505092596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45931.545505092596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45931.545505092596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45931.545505092596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45931.545505092596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45931.545505092596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45931.545505092596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45931.545505092596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45931.545505092596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45931.545505092596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45931.545505092596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45931.545505092596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45931.545505092596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45931.545505092596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45931.545505092596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45931.545505092596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45931.545505092596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45931.545505092596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45931.545505092596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45931.545505092596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45931.545505092596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45931.545505092596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45931.545505092596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45931.545505092596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45931.545505092596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45931.545505092596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45931.545505092596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45931.545505092596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45931.545505092596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45931.545505092596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45931.545505092596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45931.545505092596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45931.545505092596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45931.545505092596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45931.545505092596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45931.545505092596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45931.545505092596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45931.545505092596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45931.545505092596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45931.545505092596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45931.545505092596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45931.545505092596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45931.545505092596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45931.545505092596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45931.545505092596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45931.545505092596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45931.545505092596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45931.545505092596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45931.545505092596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45931.545505092596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45931.545505092596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45931.545505092596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45931.545505092596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45931.545505092596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45931.545505092596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45931.545505092596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45931.545505092596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45931.545505092596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45931.545505092596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45931.545505092596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45931.545505092596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45931.545505092596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45931.545505092596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45931.545505092596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45931.545505092596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45931.545505092596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45931.545505092596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45931.545505092596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45931.545505092596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45931.545505092596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45931.545505092596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45931.545505092596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45931.545505092596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45931.545505092596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45931.545505092596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45931.545505092596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45931.545505092596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45931.545505092596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45931.545505092596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45931.545505092596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45931.545505092596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45931.545505092596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45931.545505092596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45931.545505092596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45931.545505092596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45931.545505092596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45931.545505092596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45931.545505092596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45931.545505092596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45931.545505092596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45931.545505092596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45931.545505092596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45931.545505092596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45931.545505092596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45931.545505092596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45931.545505092596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45931.545505092596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45931.545505092596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45931.545505092596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45931.545505092596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45931.545505092596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45931.545505092596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45931.545505092596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45931.545505092596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45931.545505092596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45931.545505092596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45931.545505092596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45931.545505092596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45931.545505092596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45931.545505092596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45931.545505092596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45931.545505092596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45931.545505092596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45931.545505092596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45931.545505092596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45931.545505092596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45931.545505092596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45931.545505092596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45931.545505092596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45931.545505092596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45931.545505092596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45931.545505092596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45931.545505092596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45931.545505092596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45931.545505092596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45931.545505092596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45931.545505092596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45931.545505092596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45931.545505092596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45931.545505092596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45931.545505092596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45931.545505092596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45931.545505092596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45931.545505092596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45931.545505092596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45931.545505092596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45931.545505092596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45931.545505092596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45931.545505092596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45931.545505092596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45931.545505092596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45931.545505092596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45931.545505092596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45931.545505092596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45931.545505092596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45931.545505092596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45931.545505092596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45931.545505092596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45931.545505092596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45931.545505092596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45931.545505092596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45931.545505092596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45931.545505092596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45931.545505092596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45931.545505092596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45931.545505092596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45931.545505092596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45931.545505092596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45931.545505092596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45931.545505092596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45931.545505092596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45931.545505092596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45931.545505092596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45931.545505092596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45931.545505092596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45931.545505092596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45931.545505092596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45931.545505092596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45931.545505092596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45931.545505092596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45931.545505092596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45931.545505092596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45931.545505092596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45931.545505092596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45931.545505092596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45931.545505092596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45931.545505092596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45931.545505092596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45931.545505092596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45931.545505092596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45931.545505092596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45931.545505092596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45931.545505092596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45931.545505092596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45931.545505092596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45931.545505092596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45931.545505092596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45931.545505092596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45931.545505092596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45931.545505092596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45931.545505092596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45931.545505092596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45931.545505092596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45931.545505092596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45931.545505092596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45931.545505092596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45931.545505092596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45931.545505092596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45931.545505092596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45931.545505092596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45931.545505092596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45931.545505092596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45931.545505092596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45931.545505092596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45931.545505092596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45931.545505092596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45931.545505092596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45931.545505092596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45931.545505092596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45931.545505092596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45931.545505092596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45931.545505092596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45931.545505092596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45931.545505092596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45931.545505092596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45931.545505092596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45931.545505092596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45931.545505092596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45931.545505092596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45931.545505092596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45931.545505092596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45931.545505092596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45931.545505092596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45931.545505092596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45931.545505092596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45931.545505092596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45931.545505092596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45931.545505092596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45931.545505092596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45931.545505092596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45931.545505092596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45931.545505092596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45931.545505092596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45931.545505092596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45931.545505092596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45931.545505092596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45931.545505092596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45931.545505092596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45931.545505092596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45931.545505092596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45931.545505092596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45931.545505092596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45931.545505092596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45931.545505092596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45931.545505092596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45931.545505092596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45931.545505092596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45931.545505092596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45931.545505092596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45931.545505092596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45931.545505092596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45931.545505092596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45931.545505092596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45931.545505092596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45931.545505092596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45931.545505092596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45931.545505092596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45931.545505092596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45931.545505092596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45931.545505092596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45931.545505092596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45931.545505092596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45931.545505092596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45931.545505092596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45931.545505092596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45931.545505092596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45931.545505092596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45931.545505092596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45931.545505092596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45931.545505092596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45931.545505092596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45931.545505092596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45931.545505092596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45931.545505092596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45931.545505092596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45931.545505092596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45931.545505092596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45931.545505092596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45931.545505092596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45931.545505092596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45931.545505092596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45931.545505092596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45931.545505092596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45931.545505092596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45931.545505092596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45931.545505092596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45931.545505092596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45931.545505092596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45931.545505092596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45931.545505092596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45931.545505092596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45931.545505092596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45931.545505092596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45931.545505092596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45931.545505092596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45931.545505092596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45931.545505092596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45931.545505092596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45931.545505092596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45931.545505092596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45931.545505092596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45931.545505092596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45931.545505092596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45931.545505092596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45931.545505092596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45931.545505092596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45931.545505092596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45931.545505092596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45931.545505092596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45931.545505092596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45931.545505092596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45931.545505092596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45931.545505092596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45931.545505092596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45931.545505092596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45931.545505092596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45931.545505092596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45931.545505092596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45931.545505092596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45931.545505092596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45931.545505092596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45931.545505092596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45931.545505092596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45931.545505092596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45931.545505092596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45931.545505092596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45931.545505092596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45931.545505092596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45931.545505092596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45931.545505092596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45931.545505092596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45931.545505092596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45931.545505092596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45931.545505092596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45931.545505092596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45931.545505092596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45931.545505092596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45931.545505092596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45931.545505092596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45931.545505092596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45931.545505092596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45931.545505092596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45931.545505092596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45931.545505092596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45931.545505092596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45931.545505092596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45931.545505092596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45931.545505092596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45931.545505092596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45931.545505092596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45931.545505092596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45931.545505092596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45931.545505092596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45931.545505092596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45931.545505092596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45931.545505092596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45931.545505092596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45931.545505092596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45931.545505092596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45931.545505092596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45931.545505092596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45931.545505092596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45931.545505092596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45931.545505092596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45931.545505092596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45931.545505092596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45931.545505092596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45931.545505092596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45931.545505092596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45931.545505092596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45931.545505092596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45931.545505092596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45931.545505092596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45931.545505092596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45931.545505092596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45931.545505092596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45931.545505092596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45931.545505092596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45931.545505092596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45931.545505092596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45931.545505092596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45931.545505092596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45931.545505092596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45931.545505092596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45931.545505092596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45931.545505092596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45931.545505092596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45931.545505092596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45931.545505092596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45931.545505092596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45931.545505092596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45931.545505092596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45931.545505092596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45931.545505092596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45931.545505092596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45931.545505092596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45931.545505092596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45931.545505092596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45931.545505092596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45931.545505092596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45931.545505092596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45931.545505092596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45931.545505092596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45931.545505092596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45931.545505092596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45931.545505092596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45931.545505092596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45931.545505092596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45931.545505092596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45931.545505092596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45931.545505092596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45931.545505092596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45931.545505092596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45931.545505092596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45931.545505092596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45931.545505092596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45931.545505092596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45931.545505092596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45931.545505092596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45931.545505092596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45931.545505092596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45931.545505092596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45931.545505092596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45931.545505092596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45931.545505092596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45931.545505092596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45931.545505092596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45931.545505092596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45931.545505092596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45931.545505092596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45931.545505092596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45931.545505092596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45931.545505092596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45931.545505092596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45931.545505092596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45931.545505092596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45931.545505092596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45931.545505092596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45931.545505092596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45931.545505092596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45931.545505092596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45931.545505092596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45931.545505092596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45931.545505092596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45931.545505092596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45931.545505092596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45931.545505092596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45931.545505092596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45931.545505092596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45931.545505092596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45931.545505092596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45931.545505092596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45931.545505092596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45931.545505092596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45931.545505092596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45931.545505092596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45931.545505092596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45931.545505092596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45931.545505092596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45931.545505092596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45931.545505092596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45931.545505092596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45931.545505092596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45931.545505092596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45931.545505092596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45931.545505092596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45931.545505092596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45931.545505092596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45931.545505092596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45931.545505092596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45931.545505092596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45931.545505092596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45931.545505092596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45931.545505092596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45931.545505092596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45931.545505092596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45931.545505092596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45931.545505092596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45931.545505092596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45931.545505092596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45931.545505092596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45931.545505092596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45931.545505092596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45931.545505092596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45931.545505092596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45931.545505092596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45931.545505092596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45931.545505092596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45931.545505092596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45931.545505092596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45931.545505092596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45931.545505092596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45931.545505092596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45931.545505092596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45931.545505092596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45931.545505092596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45931.545505092596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45931.545505092596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45931.545505092596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45931.545505092596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45931.545505092596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45931.545505092596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45931.545505092596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45931.545505092596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45931.545505092596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45931.545505092596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45931.545505092596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45931.545505092596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45931.545505092596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45931.545505092596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45931.545505092596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45931.545505092596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45931.545505092596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45931.545505092596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45931.545505092596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45931.545505092596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45931.545505092596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45931.545505092596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45931.545505092596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45931.545505092596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45931.545505092596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45931.545505092596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45931.545505092596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45931.545505092596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45931.545505092596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45931.545505092596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45931.545505092596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45931.545505092596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45931.545505092596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45931.545505092596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45931.545505092596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45931.545505092596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45931.545505092596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45931.545505092596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45931.545505092596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45931.545505092596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45931.545505092596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45931.545505092596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45931.545505092596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45931.545505092596</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F10" sqref="F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228.06478749999951</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0.65522731481905794</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1</v>
      </c>
      <c r="D4" s="107" t="s">
        <v>37276</v>
      </c>
      <c r="E4" s="112" t="s">
        <v>38964</v>
      </c>
      <c r="F4" s="113">
        <v>45931.433854166666</v>
      </c>
      <c r="G4" s="114">
        <f ca="1">IFERROR(NOW()-F4,"")</f>
        <v>0.11165092593000736</v>
      </c>
      <c r="H4" s="113">
        <v>45931.428124999999</v>
      </c>
      <c r="I4" s="110" t="str">
        <f>IFERROR(VLOOKUP(D4,DB!A:F,6,0),"")</f>
        <v>Generator-SG</v>
      </c>
      <c r="J4" s="110" t="str">
        <f>IFERROR(VLOOKUP(D4,DB!A:G,7,0),"")</f>
        <v>Dead</v>
      </c>
      <c r="K4" s="115" t="s">
        <v>39069</v>
      </c>
      <c r="L4" s="107" t="str">
        <f>IFERROR(VLOOKUP(D4,DB!A:I,9,0),"")</f>
        <v>Latis</v>
      </c>
    </row>
    <row r="5" spans="1:16" ht="15" customHeight="1">
      <c r="A5" s="110"/>
      <c r="B5" s="110" t="str">
        <f>IFERROR(VLOOKUP(D5,DB!A:K,11,0),"")</f>
        <v/>
      </c>
      <c r="C5" s="111"/>
      <c r="D5" s="107"/>
      <c r="E5" s="112"/>
      <c r="F5" s="113"/>
      <c r="G5" s="114">
        <f ca="1">IFERROR(NOW()-F5,"")</f>
        <v>45931.545505092596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45931.545505092596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45931.545505092596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45931.545505092596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45931.545505092596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45931.545505092596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45931.545505092596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45931.545505092596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45931.545505092596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45931.545505092596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45931.545505092596</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45931.545505092596</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45931.545505092596</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45931.545505092596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45931.545505092596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45931.545505092596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45931.545505092596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45931.545505092596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45931.545505092596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45931.545505092596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45931.545505092596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45931.545505092596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45931.545505092596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45931.545505092596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45931.545505092596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45931.545505092596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45931.545504745372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45931.545504745372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45931.545504745372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45931.545504745372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45931.545504745372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45931.545504745372</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A8" sqref="A8:X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39.713444907407393</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5.3566277777790674</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45931.545505092596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45931.545505092596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45931.545505092596</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45931.545505092596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45931.545505092596</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45931.545505092596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45931.545505092596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45931.545505092596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45931.545505092596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45931.545505092596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45931.545505092596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45931.545505092596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45931.545505092596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45931.545505092596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45931.545505092596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45931.545505092596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45931.545505092596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45931.545505092596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45931.545505092596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45931.545505092596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45931.545505092596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45931.545505092596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45931.545505092596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45931.545505092596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45931.545505092596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45931.545505092596</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45931.545505092596</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45931.545505092596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45931.545505092596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45931.545505092596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45931.545505092596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45931.545505092596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45931.545505092596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45931.545505092596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45931.545505092596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45931.545505092596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45931.545505092596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45931.545505092596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45931.545505092596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45931.545505092596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45931.545505092596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45931.545505092596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45931.545505092596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45931.545505092596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45931.545505092596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45931.545505092596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45931.545505092596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45931.545505092596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45931.545505092596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45931.545505092596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45931.545505092596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45931.545505092596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45931.545505092596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45931.545505092596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45931.545505092596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45931.545505092596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45931.545505092596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45931.545505092596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45931.545505092596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45931.545505092596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45931.545505092596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45931.545505092596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45931.545505092596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45931.545505092596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45931.545505092596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45931.545505092596</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45931.545505092596</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45931.545505092596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45931.545505092596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45931.545505092596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45931.545505092596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45931.545505092596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45931.545505092596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45931.545505092596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45931.545505092596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45931.545505092596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45931.545505092596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45931.545505092596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45931.545505092596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45931.545505092596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45931.545505092596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45931.545505092596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45931.545505092596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45931.545505092596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45931.545505092596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45931.545505092596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45931.545505092596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45931.545505092596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45931.545505092596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45931.545505092596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45931.545505092596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45931.545505092596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45931.545505092596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45931.545505092596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45931.545505092596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45931.545505092596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45931.545505092596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45931.545505092596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45931.545505092596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45931.545505092596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45931.545505092596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45931.545505092596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45931.545505092596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45931.545505092596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45931.545505092596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45931.545505092596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45931.545505092596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45931.545505092596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45931.545505092596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45931.545505092596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45931.545505092596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45931.545505092596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45931.545505092596</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45931.545505092596</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45931.545505092596</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45931.545505092596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45931.545505092596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45931.545505092596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45931.545505092596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45931.545505092596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45931.545505092596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45931.545505092596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45931.545505092596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45931.545505092596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45931.545505092596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45931.545505092596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45931.545505092596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45931.545505092596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45931.545505092596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45931.545505092596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45931.545505092596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45931.545505092596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45931.545505092596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45931.545505092596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45931.545505092596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45931.545505092596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45931.545505092596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45931.545505092596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45931.545505092596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45931.545505092596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45931.545505092596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45931.545505092596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45931.545505092596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45931.545505092596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45931.545505092596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45931.545505092596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45931.545505092596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45931.545505092596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45931.545505092596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45931.545505092596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45931.545505092596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45931.545505092596</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45931.545505092596</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45931.545505092596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45931.545505092596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45931.545505092596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45931.545505092596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45931.545505092596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45931.545505092596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45931.545505092596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45931.545505092596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45931.545505092596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45931.545505092596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45931.545505092596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45931.545505092596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45931.545505092596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45931.545505092596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45931.545505092596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45931.545505092596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45931.545505092596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45931.545505092596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45931.545505092596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45931.545505092596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45931.545505092596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45931.545505092596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45931.545505092596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45931.545505092596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45931.545505092596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45931.545505092596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45931.545505092596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45931.545505092596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45931.545505092596</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45931.545505092596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45931.545505092596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45931.545505092596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45931.545505092596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45931.545505092596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45931.545505092596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45931.545505092596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45931.545505092596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45931.545505092596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45931.545505092596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45931.545505092596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45931.545505092596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45931.545505092596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45931.545505092596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45931.545505092596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45931.545505092596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45931.545505092596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45931.545505092596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45931.545505092596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45931.545505092596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45931.545505092596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45931.545505092596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45931.545505092596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45931.545505092596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45931.545505092596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45931.545505092596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45931.545505092596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45931.545505092596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45931.545505092596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45931.545505092596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45931.545505092596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45931.545505092596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45931.545505092596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45931.545505092596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45931.545505092596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45931.545505092596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45931.545505092596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45931.545505092596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45931.545505092596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45931.545505092596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45931.545505092596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45931.545505092596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45931.545505092596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45931.545505092596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45931.545505092596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45931.545505092596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45931.545505092596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45931.545505092596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45931.545505092596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45931.545505092596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45931.545505092596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45931.545505092596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45931.545505092596</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45931.545505092596</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2.4017894675926073</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4.7726575231499737</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4.4279584490795969</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45931.545504745372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45931.545504745372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45931.545504745372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45931.545504745372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45931.545504745372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45931.545504745372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45931.545504745372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45931.545505092596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45931.545505092596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45931.545505092596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45931.545505092596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45931.545505092596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45931.545505092596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45931.545505092596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45931.545505092596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45931.545505092596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45931.545505092596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45931.545505092596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45931.545505092596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45931.545505092596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45931.545505092596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45931.545505092596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45931.545505092596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45931.545505092596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45931.545505092596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45931.545505092596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45931.545505092596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45931.545505092596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45931.545505092596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45931.545505092596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45931.545505092596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45931.545505092596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45931.545505092596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45931.545505092596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45931.545505092596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45931.545505092596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45931.545505092596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45931.545505092596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45931.545505092596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45931.545505092596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45931.545505092596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45931.545505092596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45931.545505092596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45931.545505092596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45931.545505092596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45931.545505092596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45931.545505092596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45931.545505092596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45931.545505092596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45931.545505092596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45931.545505092596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45931.545505092596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45931.545505092596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45931.545505092596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45931.545505092596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45931.545505092596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45931.545505092596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45931.545505092596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45931.545505092596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45931.545505092596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45931.545505092596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45931.545505092596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45931.545505092596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45931.545505092596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45931.545505092596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45931.545505092596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45931.545505092596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45931.545505092596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45931.545505092596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45931.545505092596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45931.545505092596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45931.545505092596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45931.545505092596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45931.545505092596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45931.545505092596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45931.545505092596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45931.545505092596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45931.545505092596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45931.545505092596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45931.545505092596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45931.545505092596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45931.545505092596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45931.545505092596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45931.545505092596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45931.545505092596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45931.545505092596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45931.545505092596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45931.545505092596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45931.545505092596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45931.545505092596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45931.545505092596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45931.545505092596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45931.545505092596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45931.545505092596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45931.545505092596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45931.545505092596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45931.545505092596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45931.545505092596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45931.545505092596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45931.545505092596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45931.545505092596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45931.545505092596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45931.545505092596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45931.545505092596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45931.545505092596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45931.545505092596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45931.545505092596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45931.545505092596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45931.545505092596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45931.545505092596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45931.545505092596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45931.545505092596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45931.545505092596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45931.545505092596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45931.545505092596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45931.545505092596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45931.545505092596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45931.545505092596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45931.545505092596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45931.545505092596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45931.545505092596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45931.545505092596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45931.545505092596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45931.545505092596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45931.545505092596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45931.545505092596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45931.545505092596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45931.545505092596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45931.545505092596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45931.545505092596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45931.545505092596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45931.545505092596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45931.545505092596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45931.545505092596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45931.545505092596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45931.545505092596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45931.545505092596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45931.545505092596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45931.545505092596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45931.545505092596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45931.545505092596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45931.545505092596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45931.545505092596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45931.545505092596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45931.545505092596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45931.545505092596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45931.545505092596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45931.545505092596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45931.545505092596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45931.545505092596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45931.545505092596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45931.545505092596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45931.545505092596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45931.545505092596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45931.545505092596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45931.545505092596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45931.545505092596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45931.545505092596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45931.545505092596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45931.545505092596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45931.545505092596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45931.545505092596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45931.545505092596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45931.545505092596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45931.545505092596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45931.545505092596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45931.545505092596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45931.545505092596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45931.545505092596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45931.545505092596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45931.545505092596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45931.545505092596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45931.545505092596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45931.545505092596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45931.545505092596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45931.545505092596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45931.545505092596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45931.545505092596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45931.545505092596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45931.545505092596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45931.545505092596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45931.545505092596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45931.545505092596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45931.545505092596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45931.545505092596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45931.545505092596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45931.545505092596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45931.545505092596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45931.545505092596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45931.545505092596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45931.545505092596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45931.545505092596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45931.545505092596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45931.545505092596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45931.545505092596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45931.545505092596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45931.545505092596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45931.545505092596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45931.545505092596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45931.545505092596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45931.545505092596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45931.545505092596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45931.545505092596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45931.545505092596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45931.545505092596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45931.545505092596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45931.545505092596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45931.545505092596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45931.545505092596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45931.545505092596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45931.545505092596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45931.545505092596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45931.545505092596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45931.545505092596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45931.545505092596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45931.545505092596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45931.545505092596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45931.545505092596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45931.545505092596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45931.545505092596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45931.545505092596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45931.545505092596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45931.545505092596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45931.545505092596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45931.545505092596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45931.545505092596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45931.545505092596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45931.545505092596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45931.545505092596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45931.545505092596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45931.545505092596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45931.545505092596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45931.545505092596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45931.545505092596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45931.545505092596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45931.545505092596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45931.545505092596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45931.545505092596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45931.545505092596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45931.545505092596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45931.545505092596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45931.545505092596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45931.545505092596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45931.545505092596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45931.545505092596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45931.545505092596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45931.545505092596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45931.545505092596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45931.545505092596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45931.545505092596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45931.545505092596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45931.545505092596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45931.545505092596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45931.545505092596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45931.545505092596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45931.545505092596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45931.545505092596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45931.545505092596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45931.545505092596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45931.545505092596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45931.545505092596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45931.545505092596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45931.545505092596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45931.545505092596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45931.545505092596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45931.545505092596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45931.545505092596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45931.545505092596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45931.545505092596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45931.545505092596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45931.545505092596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45931.545505092596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45931.545505092596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45931.545505092596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45931.545505092596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45931.545505092596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45931.545505092596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45931.545505092596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45931.545505092596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45931.545505092596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45931.545505092596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45931.545505092596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45931.545505092596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45931.545505092596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45931.545505092596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45931.545505092596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45931.545505092596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45931.545505092596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45931.545505092596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45931.545505092596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45931.545505092596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45931.545505092596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45931.545505092596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45931.545505092596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45931.545505092596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45931.545505092596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45931.545505092596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45931.545505092596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45931.545505092596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45931.545505092596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45931.545505092596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45931.545505092596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45931.545505092596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45931.545505092596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45931.545505092596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45931.545505092596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45931.545505092596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45931.545505092596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45931.545505092596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45931.545505092596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45931.545505092596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45931.545505092596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45931.545505092596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45931.545505092596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45931.545505092596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45931.545505092596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45931.545505092596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45931.545505092596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45931.545505092596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45931.545505092596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45931.545505092596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45931.545505092596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45931.545505092596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45931.545505092596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45931.545505092596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45931.545505092596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45931.545505092596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45931.545505092596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45931.545505092596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45931.545505092596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45931.545505092596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45931.545505092596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45931.545505092596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45931.545505092596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45931.545505092596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45931.545505092596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45931.545505092596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2025-10-01T10:07:26Z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